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9320" windowHeight="11640" tabRatio="868" activeTab="7"/>
  </bookViews>
  <sheets>
    <sheet name="ф3.1." sheetId="1" r:id="rId1"/>
    <sheet name="ф3.2." sheetId="2" r:id="rId2"/>
    <sheet name="ф3.3." sheetId="3" r:id="rId3"/>
    <sheet name="ф3.4." sheetId="4" r:id="rId4"/>
    <sheet name="ф3.5." sheetId="5" r:id="rId5"/>
    <sheet name="ф3.6." sheetId="6" r:id="rId6"/>
    <sheet name="ф3.7." sheetId="7" r:id="rId7"/>
    <sheet name="ф3.8." sheetId="8" r:id="rId8"/>
    <sheet name="ф3.9." sheetId="9" r:id="rId9"/>
    <sheet name="ф3.10." sheetId="10" r:id="rId10"/>
    <sheet name="ф3.11." sheetId="11" r:id="rId11"/>
    <sheet name="ф3.12." sheetId="12" r:id="rId12"/>
  </sheets>
  <externalReferences>
    <externalReference r:id="rId15"/>
    <externalReference r:id="rId16"/>
  </externalReferences>
  <definedNames>
    <definedName name="org">'[1]Титульный'!$F$17</definedName>
    <definedName name="region_name">'[2]Титульный'!$F$7</definedName>
    <definedName name="TABLE" localSheetId="4">'ф3.5.'!#REF!</definedName>
  </definedNames>
  <calcPr fullCalcOnLoad="1"/>
</workbook>
</file>

<file path=xl/sharedStrings.xml><?xml version="1.0" encoding="utf-8"?>
<sst xmlns="http://schemas.openxmlformats.org/spreadsheetml/2006/main" count="354" uniqueCount="251">
  <si>
    <t>метод экономически обоснованных расходов (затрат)</t>
  </si>
  <si>
    <t>Региональная энергетическая комиссия</t>
  </si>
  <si>
    <t>Официальный интернет-портал правовой информации Красноярского края www.zakon.krskstate.ru, Газета "Наш Красноярский край"</t>
  </si>
  <si>
    <t xml:space="preserve">Форма 3.12. Информация о предложении регулируемой организации об установлении тарифов в сфере водоотведения на очередной период регулирования </t>
  </si>
  <si>
    <r>
      <t>70,05 руб/м</t>
    </r>
    <r>
      <rPr>
        <vertAlign val="superscript"/>
        <sz val="12"/>
        <rFont val="Times New Roman"/>
        <family val="1"/>
      </rPr>
      <t>3</t>
    </r>
  </si>
  <si>
    <r>
      <t>588,49 тыс. м</t>
    </r>
    <r>
      <rPr>
        <vertAlign val="superscript"/>
        <sz val="12"/>
        <rFont val="Times New Roman"/>
        <family val="1"/>
      </rPr>
      <t>3</t>
    </r>
  </si>
  <si>
    <t>01.01.2015 - 31.12.2015</t>
  </si>
  <si>
    <t>Население (с учетом НДС) 69,29 руб/м3
Прочие потребители (без НДС) 58,72 руб/м3</t>
  </si>
  <si>
    <t>от 17.11.2014 №223-в</t>
  </si>
  <si>
    <t>с 01.01.2015 по 30.06.2015</t>
  </si>
  <si>
    <t>01.07.2015 по 31.12.2015</t>
  </si>
  <si>
    <t>Население (с учетом НДС) 62,65 руб/м3
Прочие потребители (без НДС) 53,09 руб/м3</t>
  </si>
  <si>
    <r>
      <t xml:space="preserve">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t>
    </r>
    <r>
      <rPr>
        <sz val="10"/>
        <rFont val="Arial Cyr"/>
        <family val="0"/>
      </rPr>
      <t xml:space="preserve">(в части регулируемой деятельности) </t>
    </r>
    <r>
      <rPr>
        <sz val="10"/>
        <rFont val="Tahoma"/>
        <family val="2"/>
      </rPr>
      <t>*</t>
    </r>
  </si>
  <si>
    <t>№ п/п</t>
  </si>
  <si>
    <t>Информация, подлежащая раскрытию</t>
  </si>
  <si>
    <t>Единица измерения</t>
  </si>
  <si>
    <t>Значение</t>
  </si>
  <si>
    <t>1</t>
  </si>
  <si>
    <t>2</t>
  </si>
  <si>
    <t>3</t>
  </si>
  <si>
    <t>4</t>
  </si>
  <si>
    <t>Выручка от регулируемой деятельности, в том числе по видам деятельности:</t>
  </si>
  <si>
    <t>тыс руб</t>
  </si>
  <si>
    <t>1.0</t>
  </si>
  <si>
    <t>1.1</t>
  </si>
  <si>
    <t>Добавить вид деятельности</t>
  </si>
  <si>
    <t xml:space="preserve">Себестоимость производимых товаров (оказываемых услуг) по регулируемому виду деятельности, включая: </t>
  </si>
  <si>
    <t>2.1</t>
  </si>
  <si>
    <t>2.2</t>
  </si>
  <si>
    <t>Расходы на покупаемую электрическую энергию (мощность), используемую в технологическом процессе</t>
  </si>
  <si>
    <t>2.2.1</t>
  </si>
  <si>
    <t>Средневзвешенная стоимость 1 кВт.ч (с учетом мощности)</t>
  </si>
  <si>
    <t>руб</t>
  </si>
  <si>
    <t>2.2.2</t>
  </si>
  <si>
    <t>тыс кВт.ч</t>
  </si>
  <si>
    <t>2.3</t>
  </si>
  <si>
    <t>Расходы на хим.реагенты, используемые в технологическом процессе</t>
  </si>
  <si>
    <t>2.4</t>
  </si>
  <si>
    <t>Расходы на оплату труда основного производственного персонала</t>
  </si>
  <si>
    <t>2.5</t>
  </si>
  <si>
    <t>Отчисления на социальные нужды основного производственного персонала</t>
  </si>
  <si>
    <t>2.6</t>
  </si>
  <si>
    <t>Расходы на оплату труда административно-управленческого персонала</t>
  </si>
  <si>
    <t>2.7</t>
  </si>
  <si>
    <t>Отчисления на социальные нужды административно-управленческого персонала</t>
  </si>
  <si>
    <t>2.8</t>
  </si>
  <si>
    <t>Расходы на амортизацию основных производственных средств</t>
  </si>
  <si>
    <t>2.9</t>
  </si>
  <si>
    <t>Расходы на аренду имущества, используемого для осуществления регулируемого вида деятельности</t>
  </si>
  <si>
    <t>2.10</t>
  </si>
  <si>
    <t>Общепроизводственные расходы, в том числе отнесенные к ним:</t>
  </si>
  <si>
    <t>2.10.1</t>
  </si>
  <si>
    <t>Расходы на текущий ремонт</t>
  </si>
  <si>
    <t>2.10.2</t>
  </si>
  <si>
    <t>Расходы на капитальный ремонт</t>
  </si>
  <si>
    <t>2.11</t>
  </si>
  <si>
    <t>Общехозяйственные расходы, в том числе отнесенные к ним:</t>
  </si>
  <si>
    <t>2.11.1</t>
  </si>
  <si>
    <t>2.11.2</t>
  </si>
  <si>
    <t>2.12</t>
  </si>
  <si>
    <t>Расходы на капитальный и текущий ремонт основных производственных средств, в том числе:</t>
  </si>
  <si>
    <t>2.12.1</t>
  </si>
  <si>
    <t>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</si>
  <si>
    <t>x</t>
  </si>
  <si>
    <t>отсутствует</t>
  </si>
  <si>
    <t>2.13</t>
  </si>
  <si>
    <t>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t>
  </si>
  <si>
    <t>2.13.1</t>
  </si>
  <si>
    <t>2.14</t>
  </si>
  <si>
    <t>Прочие расходы, которые подлежат отнесению к регулируемым видам деятельности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13.05.2013 N 406 (Официальный интернет-портал правовой информации http://www.pravo.gov.ru, 15.05.2013)</t>
  </si>
  <si>
    <t>2.14.0</t>
  </si>
  <si>
    <t>2.14.1</t>
  </si>
  <si>
    <t>2.14.2</t>
  </si>
  <si>
    <t>расходы на социальные нужды</t>
  </si>
  <si>
    <t>Добавить прочие расходы</t>
  </si>
  <si>
    <t>Чистая прибыль, полученная от регулируемого вида деятельности, в том числе:</t>
  </si>
  <si>
    <t>3.1</t>
  </si>
  <si>
    <t>Размер расходования чистой прибыли на финансирование мероприятий, предусмотренных инвестиционной программой регулируемой организации</t>
  </si>
  <si>
    <t>Сведения об изменении стоимости основных фондов (в том числе за счет их ввода в эксплуатацию (вывода из эксплуатации)), их переоценки</t>
  </si>
  <si>
    <t>4.1</t>
  </si>
  <si>
    <t>За счет ввода в эксплуатацию (вывода из эксплуатации)</t>
  </si>
  <si>
    <t>4.2</t>
  </si>
  <si>
    <t>Стоимость переоценки основных фондов</t>
  </si>
  <si>
    <t>5</t>
  </si>
  <si>
    <t>Валовая прибыль (убытки) от продажи товаров и услуг по регулируемому виду деятельности</t>
  </si>
  <si>
    <t>6</t>
  </si>
  <si>
    <t>Годовая бухгалтерская отчетность, включая бухгалтерский баланс и приложения к нему**</t>
  </si>
  <si>
    <t>7</t>
  </si>
  <si>
    <t>тыс м3</t>
  </si>
  <si>
    <t>8</t>
  </si>
  <si>
    <t>9</t>
  </si>
  <si>
    <t>10</t>
  </si>
  <si>
    <t>11</t>
  </si>
  <si>
    <t>12</t>
  </si>
  <si>
    <t>Среднесписочная численность основного производственного персонала</t>
  </si>
  <si>
    <t xml:space="preserve"> чел</t>
  </si>
  <si>
    <t>13</t>
  </si>
  <si>
    <t>тыс кВт.ч/тыс м3</t>
  </si>
  <si>
    <t>Комментарии</t>
  </si>
  <si>
    <t>0</t>
  </si>
  <si>
    <t>*</t>
  </si>
  <si>
    <t>Раскрывается не позднее 30 дней со дня сдачи годового бухгалтерского баланса в налоговые органы.</t>
  </si>
  <si>
    <t>Информация должна соответствовать  бухгалтерской отчетности за отчетный год.</t>
  </si>
  <si>
    <t>**</t>
  </si>
  <si>
    <t>Указывается ссылка на бухгалтерский баланс и приложения к нему, размещенные в сети "Интернет" в соответствии с пунктом 5 Правил заполнения форм предоставления информации, подлежащей раскрытию, организациями, осуществляющими горячее водоснабжение, холодное водоснабжение и водоотведение, и органами регулирования тарифов, утвержденными Приказом ФСТ России от 15.05.2013 №129</t>
  </si>
  <si>
    <t>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t>
  </si>
  <si>
    <t>Аварийность на канализационных сетях, единиц на километр**</t>
  </si>
  <si>
    <t>Количество засоров на самотечных сетях, единиц на километр</t>
  </si>
  <si>
    <t>Общее количество проведенных проб на сбросе очищенных (частично очищенных) сточных вод по следующим показателям:</t>
  </si>
  <si>
    <t>Взвешенные вещества</t>
  </si>
  <si>
    <t>3.2</t>
  </si>
  <si>
    <t>БПК5</t>
  </si>
  <si>
    <t>3.3</t>
  </si>
  <si>
    <t>Аммоний-ион</t>
  </si>
  <si>
    <t>3.4</t>
  </si>
  <si>
    <t>Нитрит-анион</t>
  </si>
  <si>
    <t>3.5</t>
  </si>
  <si>
    <t>Фосфаты (по Р)</t>
  </si>
  <si>
    <t>3.6</t>
  </si>
  <si>
    <t>Нефтепродукты</t>
  </si>
  <si>
    <t>3.7</t>
  </si>
  <si>
    <t>Микробиология</t>
  </si>
  <si>
    <t>Количество проведенных проб, выявивших несоответствие очищенных (частично очищенных) сточных вод санитарным нормам (предельно допустимой концентрации) на сбросе очищенных (частично очищенных) сточных вод, по следующим показателям:</t>
  </si>
  <si>
    <t>4.3</t>
  </si>
  <si>
    <t>4.4</t>
  </si>
  <si>
    <t>4.5</t>
  </si>
  <si>
    <t>4.6</t>
  </si>
  <si>
    <t>4.7</t>
  </si>
  <si>
    <t>Доля исполненных в срок договоров о подключении (процент общего количества заключенных договоров о подключении), %</t>
  </si>
  <si>
    <t>Средняя продолжительность рассмотрения заявлений о подключении, дней</t>
  </si>
  <si>
    <t>Учитывать любое нарушение системы.</t>
  </si>
  <si>
    <t>Приложение 3 к приказу ФСТ России от 15 мая 2013 г. N 129, Форма 3.6</t>
  </si>
  <si>
    <t>Приложение 3 к приказу ФСТ России от 15 мая 2013 г. N 129, Форма 3.5</t>
  </si>
  <si>
    <t>водоотведение, в том числе очистка сточных вод и обращение с осадком сточных вод</t>
  </si>
  <si>
    <t>Расходы на оплату услуг по приему, транспортировке и очистке сточных вод другими организациями</t>
  </si>
  <si>
    <t>Объем приобретаемой электрической энергии</t>
  </si>
  <si>
    <t>Плата за негативное воздействие на окружающую среду</t>
  </si>
  <si>
    <t>Нолог на имущество</t>
  </si>
  <si>
    <t>2.14.3</t>
  </si>
  <si>
    <t>Убытки от продажи товаров и услуг по регулируемому виду деятельности</t>
  </si>
  <si>
    <t>Объем сточных вод, принятых от потребителей оказываемых услуг</t>
  </si>
  <si>
    <t>Объем сточных вод, принятых от других регулируемых организаций в сфере водоотведения и (или) очистки сточных вод</t>
  </si>
  <si>
    <t>Объем сточных вод, пропущенных через очистные сооружения</t>
  </si>
  <si>
    <t>Удельный расход электроэнергии на водоотведение сточных вод</t>
  </si>
  <si>
    <t>Удельный расход электроэнергии на очистку сточных вод</t>
  </si>
  <si>
    <t xml:space="preserve">1. Предмет договора.
1.1.По настоящему договору Поставщик обязуется отпускать питьевую воду в помещения зданий, расположенных по адресу ___________________________________________ и принимать сточные воды, а Абонент обязуется оплачивать полученные услуги в порядке, предусмотренном настоящим договором.
2. Стоимость услуг.
2.1.Тариф на 1мЗ питьевой и сточной воды устанавливается администрацией Красноярского края в соответствии с действующим законодательством.
2.2.Расчетный период за предоставляемые услуги по отпуску питьевой воды и приему сточных вод устанавливается равным одному календарному месяцу.
2.3.На момент заключения настоящего договора установлены следующие тарифы: водоснабжение ___________________ руб. за 1 мЗ без учета НДС; водоотведение __________________ руб. за 1 мЗ без учета НДС. Ориентировочная стоимость услуг составляет _________________ руб. в год с учетом НДС.
2.4.Поставщик вправе в одностороннем порядке изменять тарифы на предоставляемые по настоящему договору услуги при установлении на них новых тарифов администрацией Красноярского края. Соответствующие изменения в настоящий договор считаются внесенными с момента введения новых тарифов. 
2.5.Оплата производится Абонентом не позднее 25-го числа месяца, следующего за расчетным, на основании выставленных Поставщиком счета и счет-фактуры, путем перечисления денежных средств на расчетный счет Поставщика.
3. Учет количества отпущенной (полученной)
питьевой воды и принятых (сброшенных) сточных вод
3.1.Абонент обеспечивает учет полученной питьевой воды и сбрасываемых сточных вод.
3.2.Количество полученной питьевой воды и сброшенных сточных вод определяется Абонентом в соответствии с данными учета фактического потребления питьевой воды и сброса сточных вод по показаниям средств измерений.
3.3.Для учета объемов отпущенной абоненту питьевой воды и принятых сточных вод используются средства измерений, внесенные в государственный реестр, по прямому назначению, указанному в их технических паспортах. С этой целью оборудуются узлы учета.
Узел учета должен размещаться на сетях Абонента, как правило, на границе эксплуатационной ответственности между Поставщиком и Абонентом.
Оборудование узла учета и его эксплуатация осуществляются за счет Абонента.
3.4.Задвижки на обводных линиях должны быть опломбированы Поставщиком, а места их нахождения снабжены указателями, помещенными в доступных и хорошо видимых местах.
В помещении узла учета запрещается устройство транзитных трубопроводов, стояков и выпусков.
3.5.Абонент назначает лиц, ответственных за содержание узла учета, сохранность его оборудования, целость пломб на средствах измерений и задвижке на обводной линии.
3.6.Приемка в эксплуатацию узла учета осуществляется при участии представителя Поставщика.
Средства измерений должны быть проверены и опломбированы организацией, имеющей соответствующую лицензию.
Неопломбированные средства измерений к эксплуатации не допускаются.
3.7.Учет полученной питьевой воды или сбрасываемых сточных вод, ведение и хранение необходимой документации по учету (журналы, диаграммы, дискеты и т.п.), выполнение расчетов и составление отчетных документов по определению количества полученной питьевой воды (сброшенных сточных вод) за расчетный период осуществляются абонентом.
3.8.Снятие показаний средств измерений, служащих для расчетов с Поставщиком и представление сведений об объемах полученной питьевой воды (сброшенных сточных вод) производятся Абонентом в сроки, определяемые договором.
3.9.Поставщик контролирует правильность снятия абонентом показаний средств измерений и представления им сведений об объемах полученной питьевой воды (сброшенных сточных вод).
Если проверкой установлены расхождения между показаниями средств измерений и представленными абонентом сведениями, Поставщик производит перерасчет объемов полученной питьевой воды (сброшенных сточных вод) за период от предыдущей проверки до момента обнаружения расхождения в соответствии с показаниями средств измерений.
3.10.Абонент обязан обеспечить беспрепятственный доступ представителя Поставщика на узел учета для осмотра средств измерений и предъявить по его требованию документацию для проверки правильности расчета полученной питьевой воды (сброшенных сточных вод).
3.11.Представитель Поставщика при снятии показаний средств измерений проверяет наличие и целость пломб на средствах измерений и задвижке, установленной на обводной линии узла учета.
3.12.Снятие пломб с опломбированных пожарных гидрантов и задвижек допускается только при пожаре. Проверка действия противопожарной системы водоснабжения и испытание пожарных насосов производятся с уведомления Поставщика.
По окончании пользования противопожарной системой водоснабжения Абонент обязан в течение суток представить Поставщику акт о снятии пломб и вызвать представителя Поставщика для опломбирования.
3.13.В случае обнаружения неисправности средств измерений и необходимости их ремонта, а также по истечении межповерочного срока Абонент не позднее чем в 3-дневный срок уведомляет об этом Поставщика.
3.14.На период отсутствия средств измерений количество израсходованной питьевой воды исчисляется по пропускной способности устройств и сооружений для присоединения к системам водоснабжения и канализации при их круглосуточном действии полным сечением и скорости движения воды 1,2 метра в секунду. Объем водоотведения при этом принимается равным объему водопотребления.
3.15.В случаях самовольного присоединения и самовольного пользования системами водоснабжения и канализации или в случае необеспечения Абонентом представителю Поставщика доступа к узлу измерений количество израсходованной питьевой воды исчисляется по пропускной способности устройств и сооружений для присоединения к системам водоснабжения и канализации при их круглосуточном действии полным сечением и скорости движения воды 1,2 метра в секунду с момента обнаружения. Объем водоотведения при этом принимается равным объему водопотребления.
3.16. В случае не предоставления Абонентом в сроки установленные настоящим договором сведений об объемах потребленной горячей воды объем сточных вод определяется в соответствии с договорными объемами, предусмотренными договором между Абонентом и Энергоснабжающей организацией (поставщиком горячей воды).
4. Расчеты за отпуск (получение) питьевой воды
и прием (сброс) сточных вод и загрязняющих веществ
4.1.Оплата Абонентом полученной питьевой воды и сброшенных сточных вод производится в соответствии с данными учета.
4.2.Оплата работ по прекращению (ограничению) отпуска Абоненту питьевой воды и приема от него сточных вод, вызванных нарушением Абонентом условий договора, и последующему подключению, производится Абонентом дополнительно по расценкам Поставщика.
4.3.Расчеты Абонента с Поставщиком за потребление питьевой воды без средств измерений, с неисправными приборами или по истечении их межповерочного срока, с нарушением целости пломб на средствах измерений и при необеспечении Абонентом представителю Поставщика доступа к узлу измерений производятся в соответствии с настоящим договором, а количество отпущенной питьевой воды и принятых сточных вод при этом определяется в соответствии с пунктами 3.14., 3.15. настоящего договора.
5. Порядок прекращения или ограничения отпуска
питьевой воды и (или) приема сточных вод
5.1.Прекращение и (или) ограничение отпуска питьевой воды и (или) приема сточных вод осуществляется Поставщиком по основаниям и в порядке, предусмотренном «Правилами пользования системами коммунального водоснабжения и канализации в Российской Федерации».
6. Обязанности сторон.
6.1.Поставщик обязан:
6.1.1.Обеспечивать надлежащую эксплуатацию и функционирование систем водоснабжения и канализации в соответствии с требованиями нормативно-технической документации;
6.1.2.Выдавать Абоненту технические условия на присоединение к системам водоснабжения и канализации;
6.1.3.Обеспечивать выполнение условий договора;
6.1.4.Участвовать в приемке в эксплуатацию устройств и сооружений для присоединения к системам водоснабжения и канализации и узлов учета;
6.1.5.Принимать меры по сокращению утечек, потерь и нерационального использования питьевой воды;
6.1.6.Принимать меры по предотвращению самовольного присоединения к системам водоснабжения и канализации и самовольного пользования ими;
6.1.7.Предупреждать Абонента, органы местного самоуправления и соответствующие органы государственного надзора о прекращении (ограничении) отпуска питьевой воды и приема (сброса) сточных вод в порядке и случаях, предусмотренных действующим законодательством;
6.1.8.Принимать необходимые меры по своевременной ликвидации аварий и повреждений на системах водоснабжения (канализации) в порядке и сроки, установленные нормативно-технической документацией, и возобновлению действия систем с соблюдением санитарных правил и норм;
6.1.9.Уведомлять органы местного самоуправления и территориальные подразделения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о невозможности использования пожарных гидрантов из-за отсутствия или недостаточности напора воды в случае проведения ремонта или возникновения аварии на водопроводных сетях;
6.1.10.Обеспечивать Абонента по его требованию информацией, касающейся предмета настоящего договора.
6.2.Абонент обязан:
6.2.1.Обеспечивать выполнение условий договора;
6.2.2.Обеспечивать эксплуатацию систем водоснабжения и канализации в соответствии с требованиями нормативно-технических документов;
6.2.3.Обеспечивать сохранность пломб на средствах измерений, задвижке обводной линии, пожарных гидрантах, задвижках и других водопроводных устройствах, находящихся на его территории;
6.2.4.Обеспечивать учет получаемой питьевой воды и сбрасываемых сточных вод;
6.2.5.Осуществлять контроль за составом и свойствами сбрасываемых в систему канализации сточных вод, включая сточные воды субабонентов, и предоставлять Поставщику сведения о результатах такого контроля;
6.2.6.Соблюдать установленные ему условия и режимы водопотребления и сброса сточных вод и загрязняющих веществ, не допускать сброс веществ, запрещенных действующими правилами и нормами;
6.2.7.Своевременно производить оплату Поставщику за отпущенную питьевую воду, сброшенные сточные воды и загрязняющие вещества;
6.2.8.Обеспечивать беспрепятственный доступ представителей Поставщика на узлы учета Абонента, а также к контрольным канализационным колодцам;
6.2.9.Принимать меры по рациональному использованию питьевой воды, соблюдению лимитов водопотребления и нормативов водоотведения;
6.2.10.Содержать в исправном состоянии системы и средства противопожарного водоснабжения, включая пожарные гидранты, задвижки, краны, установки автоматического пожаротушения, устанавливать на видных местах соответствующие указатели согласно требованиям норм противопожарной безопасности;
6.2.11.Своевременно уведомлять Поставщика в случае передачи устройств и сооружений для присоединения к системам коммунального водоснабжения и (или) канализации другому собственнику, а также при изменении абонентом реквизитов, правового статуса, организационно-правовой формы;
6.2.12.Немедленно уведомлять Поставщика и местные подразделения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о невозможности использования пожарных гидрантов из-за отсутствия или недостаточного напора воды в случаях возникновения аварии на водопроводных сетях Абонента;
6.2.13.Немедленно сообщать Поставщику о всех повреждениях или неисправностях на водопроводных и канализационных сетях, сооружениях и устройствах, которые могут повлечь загрязнение питьевой воды и нанести ущерб здоровью населения, о нарушении работы систем коммунального водоснабжения и (или) канализации либо загрязнении окружающей природной среды;
6.2.14.Обеспечить ликвидацию повреждения или неисправности и устранить их последствия;
6.2.15.Обеспечивать беспрепятственный доступ представителей Поставщика к осмотру и проведению эксплуатационных работ на транзитных водопроводных и канализационных сетях, водоводах и коллекторах, находящихся в хозяйственном ведении организации водопроводно-канализационного хозяйства и проходящих по территории Абонента;
6.2.16.Предоставлять субабонентам возможность присоединения к своим сетям, сооружениям и устройствам только при наличии согласования с Поставщиком;
6.2.17.Представлять Поставщику данные о количестве субабонентов и объемах потребляемой ими воды и принятых от них сточных вод и их составе.
7. Права сторон.
7.1.Поставщик имеет право:
7.1.1.Осуществлять контроль за правильностью учета объемов водопотребления и водоотведения Абонентом;
7.1.2.Осуществлять лабораторный контроль за составом сточных вод абонента;
7.1.3.Применять меры экономического воздействия за несоблюдение требований настоящего договора в порядке, предусмотренном законодательством Российской Федерации;
7.1.4.Прекращать (ограничивать) отпуск абонентам питьевой воды и прием от них сточных вод в случаях, предусмотренных настоящим договором;
7.1.5.Отключать без уведомления владельцев самовольно возведенных устройств и сооружений для присоединения к системам водоснабжения и канализации;
7.1.6.Отказать в выдаче технических условий на присоединение к системам водоснабжения и (или) канализации в случае отсутствия технической возможности;
7.1.7.Получать от Абонентов необходимые сведения и материалы, относящиеся к их системам водоснабжения и канализации;
7.1.8.Требовать возмещения ущерба, причиненного системам коммунального водоснабжения и канализации.
7.2.Абонент имеет право:
7.2.1.Получать информацию о качественном составе отпускаемой питьевой воды, условиях отпуска питьевой воды и приема сточных вод;
7.2.2.Получать информацию о лимитах водопотребления и нормативах водоотведения, изменении платы и тарифов;
7.2.3.Осуществлять контроль за составом и свойствами сточных вод, сбрасываемых субабонентами;
7.2.4.Осуществлять учет отпуска питьевой воды субабонентам и приема от них сточных вод и производить с ними расчеты;
7.2.5.Требовать возмещения убытков, понесенных по вине Поставщика;
7.2.6.Пользоваться системами водоснабжения и (или) канализации в соответствии с условиями договора;
7.2.7.Получить разрешительную документацию на присоединение к системам водоснабжения и (или) канализации при наличии технической возможности систем;
7.2.8.Произвести контрольную пробу сточных вод и ее анализ в независимой аттестованной и (или) аккредитованной в установленном порядке лаборатории;
7.2.9.Выбирать организации для производства работ по присоединению к системам водоснабжения и (или) канализации, по устройству узла учета, а также для осуществления технического надзора за строительством, имеющие соответствующие лицензии на эти виды работ.
8. Ответственность сторон.
8.1.За неисполнение или ненадлежащее исполнение обязательств, принятых на себя по настоящему договору, Поставщик и Абонент несут ответственность в соответствии с действующим законодательством РФ.
8.2. Поставщик несет ответственность:
8.2.1.За ущерб, причиненный Абоненту;
8.3. Абонент несет ответственность:
8.3.1.За вред, причиненный Поставщику или системам коммунального водоснабжения и канализации, в соответствии с законодательством Российской Федерации;
8.3.2.За качество сточных вод, сбрасываемых в централизованную систему коммунальной канализации, которое должно соответствовать установленным нормативам;
8.3.3.За целость и сохранность пломб на средствах измерений, задвижке обводной линии, пожарных гидрантах и других водопроводных устройствах, находящихся в его хозяйственном ведении;
8.3.4.За достоверность информации по учету полученной питьевой воды и сброшенных сточных вод и загрязняющих веществ.
8.3.5.За надлежащее состояние и исправность узлов учета, а также за своевременную поверку средств измерений, установленных на узлах учета.
9. Срок действия, условия и порядок изменения и расторжения
9.1.Договор вступает в силу с _______________________ и действует до ______________________
9.2.Договор считается ежегодно продленным, если до окончания срока его действия ни одна из сторон не заявит о его расторжении или изменении либо заключении нового договора.
9.3.Договор может быть изменен или расторгнут в любое время до окончания срока его действия по инициативе любой из сторон.
9.4.Прекращение действия договора не освобождает Абонента от обязанности оплатить полученные услуги.
9.5.Все   изменения   и   дополнения   к   настоящему   договору   оформляются    в   виде дополнительного    соглашения,    подписанного    обеими    сторонами     и    являющегося неотъемлемой частью настоящего договора.
9.6.Споры   сторон,   связанные   с   заключением,   изменением,   исполнением   настоящего договора,   регулируются   путем   переговоров,   в   случае   недостижения   согласия   -   в Арбитражном суде Красноярского края.
9.7.Одностороннее досрочное расторжение договора допускается при существенном нарушении одной из сторон условий настоящего договора.
10.   Заключительные положения.
10.1.Настоящий договор составлен в двух экземплярах, имеющих одинаковую юридическую
силу, по одному экземпляру для каждой стороны.
10.2.Все приложения по настоящему договору являются его неотъемлемой частью.
10.3.В случае противоречия условий договора действующим нормативным актам Стороны обязуются руководствоваться действующим законодательством.
11. Подписи сторон, их платежные и почтовые реквизиты.
</t>
  </si>
  <si>
    <t>Перечень и формы документов, представляемых одновременно с заявкой на подключение к системе водотведения и очистки сточных вод;
1) нотариально заверенные копии учредительных документов, а также документы, подтверждающие полномочия лица, подписавшего заявление;
2) копии правоустанавливающих документов на земельный участок;
3) ситуационный план расположения объекта капитального строительства с привязкой к территории населенного пункта;
4) топографическая карта земельного участка в масштабе 1:500 с указанием всех наземных и подземных коммуникаций и сооружений, согласованная с организациями, эксплуатирующими указанные объекты (не прилагается, если заказчик - физическое лицо, осуществляющее создание (реконструкцию) объекта индивидуального жилищного строительства);
5) информацию о расчетных максимальных и минимальных часовых  расходов холодной и горячей  воды
6) банковские реквизиты</t>
  </si>
  <si>
    <t>«Правила подключения объекта капитального строительства к сетям инженерно-технического обеспечения», утвержденных Постановлением Правительства РФ от 13 февраля 2006г. № 83</t>
  </si>
  <si>
    <t>http://gkh-podgorny.ru/</t>
  </si>
  <si>
    <t>Приказ МП "ЖКХ" № 68 от 27.03.2012г. "Об утверждении</t>
  </si>
  <si>
    <t>Производственно-технический отдел  - т. 8-3919-79-64-65, п. Подгорный, ул. Заводская 3</t>
  </si>
  <si>
    <t>Форма заявки на подключение к системе холодного водоснабжения
С целью подключения строящегося (реконструируемого) или построенного, но не подключенного к водопроводной сети объекта капитального строительства и заключения договора о подключении к водопроводным сетям _______________________________________________________________
(полное и сокращенное наименование заказчика - юридического лица, Ф.И.О. заказчика – физического лица и реквизиты документа, удостоверяющие его личность, место нахождения (место жительства), почтовый адрес и иные способы обмена информацией (телефон, факс, адрес электронной почты)
просит заключить договор о подключении к водопроводной сети объекта капитального строительства  и выдать технические условия на присоединение к водопроводной сети, принадлежащего мне объекта на основании  ______________
(подробно: правовые основания владения, наименование объекта, отдельных зданий, сооружений, помещений в составе объекта)
расположенного по адресу: _______________________________________________________
(адрес или место расположения объекта, кадастровый номер земельного участка)
Характеристика и назначение объекта: __________________________________________________________________________________________________________________________________________________________ (краткая характеристика, назначение или предполагаемое использование объекта, отдельных зданий, сооружений, помещений в составе объекта, этажность)
Максимальный и минимальный расход холодной воды: 
Gmin = ____м³/ч;  Gmax = ____м³/ч.
_____________________________________________________________________________ 
(указать: новая или дополнительная)
Имеются технические условия подключения за №_____________от  «____» __________ 20___ г. 
Нормативный срок строительства объекта  ____________________ месяцев.
Срок сдачи объекта (ввода в эксплуатацию)   ________ квартал 20_____ года.                                                                                                                                                                                                        (с разбивкой по очередям)</t>
  </si>
  <si>
    <t>Фирменное наименование юридического лица (согласно уставу регулируемой организации)</t>
  </si>
  <si>
    <t>Фамилия, имя и отчество руководителя регулируемой организации</t>
  </si>
  <si>
    <t>Почтовый адрес регулируемой организации</t>
  </si>
  <si>
    <t>Адрес фактического местонахождения органов управления регулируемой организации</t>
  </si>
  <si>
    <t xml:space="preserve">Контактные телефоны </t>
  </si>
  <si>
    <t>Адрес электронной почты регулируемой организации</t>
  </si>
  <si>
    <t>Режим работы регулируемой организации (абонентских отделов, сбытовых подразделений), в том числе часы работы диспетчерских служб</t>
  </si>
  <si>
    <t>Вид регулируемой деятельности</t>
  </si>
  <si>
    <t xml:space="preserve">Наименование инвестиционной программы </t>
  </si>
  <si>
    <t xml:space="preserve">Дата утверждения инвестиционной программы </t>
  </si>
  <si>
    <t xml:space="preserve">Цели инвестиционной программы </t>
  </si>
  <si>
    <t xml:space="preserve">Наименование органа местного самоуправления, согласовавшего инвестиционную программу </t>
  </si>
  <si>
    <t xml:space="preserve">Сроки начала и окончания реализации инвестиционной программы </t>
  </si>
  <si>
    <t xml:space="preserve">Потребности в финансовых средствах, необходимых </t>
  </si>
  <si>
    <t xml:space="preserve">для реализации инвестиционной программы </t>
  </si>
  <si>
    <t>Наименование мероприятия</t>
  </si>
  <si>
    <t>Потребность в финансовых средствах</t>
  </si>
  <si>
    <t>Источник финансирования</t>
  </si>
  <si>
    <t xml:space="preserve"> год,</t>
  </si>
  <si>
    <t>тыс. руб.</t>
  </si>
  <si>
    <t xml:space="preserve">Наименование мероприятия </t>
  </si>
  <si>
    <t xml:space="preserve">Наименование показателей </t>
  </si>
  <si>
    <t xml:space="preserve">Плановые значения целевых показателей инвестиционной программы </t>
  </si>
  <si>
    <t xml:space="preserve">Фактические значения целевых показателей инвестиционной программы </t>
  </si>
  <si>
    <t xml:space="preserve">Информация об использовании инвестиционных средств за отчетный год </t>
  </si>
  <si>
    <t>Квартал</t>
  </si>
  <si>
    <t xml:space="preserve">Наименование мероприятия  </t>
  </si>
  <si>
    <t xml:space="preserve">Сведения об использовании инвестиционных средств за отчетный год, 
тыс. руб. </t>
  </si>
  <si>
    <t xml:space="preserve">Источник финансирования инвестиционной программы </t>
  </si>
  <si>
    <t xml:space="preserve">Внесение изменений в инвестиционную программу </t>
  </si>
  <si>
    <t xml:space="preserve">Дата внесения изменений </t>
  </si>
  <si>
    <t xml:space="preserve">Внесенные изменения </t>
  </si>
  <si>
    <t xml:space="preserve">Основной государственный регистрационный номер, дата его присвоения и наименование органа, принявшего решение о регистрации, в соответствии со свидетельством о государственной регистрации в качестве юридического лица </t>
  </si>
  <si>
    <t xml:space="preserve">Официальный сайт регулируемой организации в сети “Интернет” </t>
  </si>
  <si>
    <t>Директор МП "ЖКХ" Коршунов Сергей Николаевич</t>
  </si>
  <si>
    <t xml:space="preserve">программах и отчетах об их реализации </t>
  </si>
  <si>
    <t xml:space="preserve">Наименование органа исполнительной власти субъекта Российской Федерации, утвердившего инвестиционную программу </t>
  </si>
  <si>
    <t xml:space="preserve">Показатели эффективности </t>
  </si>
  <si>
    <t xml:space="preserve">реализации инвестиционной программы </t>
  </si>
  <si>
    <t>Сведения об условиях публичных договоров поставок регулируемых товаров, оказания регулируемых услуг, в том числе договоров о подключении к централизованной системе холодного водоснабжения</t>
  </si>
  <si>
    <t xml:space="preserve">Сведения о правовых актах, регламентирующих правила закупки (положение о закупках) в регулируемой организации </t>
  </si>
  <si>
    <t>Планирование конкурсных процедур и результаты их проведения</t>
  </si>
  <si>
    <t>Форма 3.1. Общая информация о регулируемой организации</t>
  </si>
  <si>
    <t>Количество насосных станций (штук)</t>
  </si>
  <si>
    <t>Количество очистных сооружений (штук)</t>
  </si>
  <si>
    <t>Форма 3.2. Информация о тарифе на водоотведение</t>
  </si>
  <si>
    <t xml:space="preserve">Наименование органа регулирования, принявшего решение об утверждении тарифа на водоотведение </t>
  </si>
  <si>
    <t>Реквизиты (дата, номер) решения об утверждении тарифа на водоотведение</t>
  </si>
  <si>
    <t>Величина установленного тарифа на водоотведение</t>
  </si>
  <si>
    <t>Срок действия установленного тарифа на водоотведение</t>
  </si>
  <si>
    <t>Источник официального опубликования решения об установлении тарифа на водоотведение</t>
  </si>
  <si>
    <t>Форма 3.3. Информация о тарифе на транспортировку сточных вод</t>
  </si>
  <si>
    <t>Наименование органа регулирования, принявшего решение об утверждении тарифа на транспортировку сточных вод</t>
  </si>
  <si>
    <t>Реквизиты (дата, номер) решения об утверждении тарифа на транспортировку сточных вод</t>
  </si>
  <si>
    <t>Величина установленного тарифа на транспортировку сточных вод</t>
  </si>
  <si>
    <t>Срок действия установленного тарифа на транспортировку сточных вод</t>
  </si>
  <si>
    <t>Источник официального опубликования решения об установлении тарифа на транспортировку сточных вод</t>
  </si>
  <si>
    <t>Наименование органа регулирования тарифов, принявшего решение об утверждении тарифа на подключение к централизованной системе водоотведения</t>
  </si>
  <si>
    <t>Реквизиты решения об утверждении тарифа на подключение к централизованной системе водоотведения</t>
  </si>
  <si>
    <t>Величина установленного тарифа на подключение к централизованной системе водоотведения</t>
  </si>
  <si>
    <t>Срок действия установленного тарифа на подключение к централизованной системе водоотведения</t>
  </si>
  <si>
    <t>Источник официального опубликования решения об установлении тарифа на подключение к централизованной системе водоотведения</t>
  </si>
  <si>
    <t>Форма 3.4. Информация о тарифах на подключение к централизованной системе водоотведения</t>
  </si>
  <si>
    <t xml:space="preserve">Форма 3.7. Информация об инвестиционных </t>
  </si>
  <si>
    <t>на</t>
  </si>
  <si>
    <t xml:space="preserve">Форма 3.8. Информация о наличии (отсутствии) технической возможности </t>
  </si>
  <si>
    <t xml:space="preserve">подключения к централизованной системе водоотведения, а также о регистрации и </t>
  </si>
  <si>
    <t xml:space="preserve">ходе реализации заявок о подключении к централизованной системе водоотведения </t>
  </si>
  <si>
    <t xml:space="preserve">Количество поданных заявок на подключение к централизованной системе водоотведения </t>
  </si>
  <si>
    <t xml:space="preserve">Количество исполненных заявок на подключение к центральной системе водоотведения </t>
  </si>
  <si>
    <t xml:space="preserve">Количество заявок о подключении к централизованной системе водоотведения, по которым принято решение об отказе в подключении (с указанием причин) в течение квартала </t>
  </si>
  <si>
    <t xml:space="preserve">Резерв мощности централизованной системы водоотведения в течение квартала </t>
  </si>
  <si>
    <t>Форма 3.9. Информация об условиях, на которых осуществляется поставка регулируемых товаров и (или) оказание регулируемых услуг</t>
  </si>
  <si>
    <t>Форма заявки о подключении к централизованной системе водоотведения</t>
  </si>
  <si>
    <t>Перечень документов, представляемых одновременно с заявкой о подключении к централизованной системе водоотведения</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</si>
  <si>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о подключении к централизованной системе водоотведения, принятии решения и уведомлении о принятом решении</t>
  </si>
  <si>
    <t>Телефоны и адреса службы, ответственной за прием и обработку заявок о подключении к централизованной системе водоотведения</t>
  </si>
  <si>
    <t>Форма 3.10. Информация о порядке выполнения технологических, технических и других мероприятий, связанных с подключением к централизованной системе водоотведения</t>
  </si>
  <si>
    <t>Место размещения положения о закупках регулируемой организации</t>
  </si>
  <si>
    <t>Форма 3.11. 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t>
  </si>
  <si>
    <t xml:space="preserve">Предлагаемый метод регулирования </t>
  </si>
  <si>
    <t xml:space="preserve">Расчетная величина тарифов </t>
  </si>
  <si>
    <t xml:space="preserve">Период действия тарифов </t>
  </si>
  <si>
    <t xml:space="preserve">Сведения о долгосрочных параметрах регулирования (в случае если их установление предусмотрено выбранным методом регулирования) </t>
  </si>
  <si>
    <t xml:space="preserve">Сведения о необходимой валовой выручке на соответствующий период </t>
  </si>
  <si>
    <t xml:space="preserve">Годовой объем отпущенной в сеть воды </t>
  </si>
  <si>
    <t xml:space="preserve">Размер недополученных доходов регулируемой организацией (при их наличии), исчисленный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 406 (Официальный интернет-портал правовой информации http://www.pravo.gov.ru, 15.05.2013) </t>
  </si>
  <si>
    <t>Размер экономически обоснованных расходов, не учтенных при регулировании тарифов в предыдущий период регулирования (при их наличии), определенный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 406 (Официальный интернет-портал правовой информации http://www.pravo.gov.ru, 15.05.2013)</t>
  </si>
  <si>
    <t>-</t>
  </si>
  <si>
    <t>Муниципальное предприятие ЗАТО Железногорск Красноярского края
"Жилищно-коммунальное хозяйство"</t>
  </si>
  <si>
    <t>1022401416487, 11.12.2012г. 
Инспекция Федеральной налоговой службы по г. Железногорску Красноярского края</t>
  </si>
  <si>
    <t xml:space="preserve">662991, Красноярский край, г. Железногорск, пгт. Подгорный, ул. Заводская, д. 3
</t>
  </si>
  <si>
    <t>Тел.: (3919) 79-72-94, факс: (3919) 79-64-49</t>
  </si>
  <si>
    <t>www.gkh-podgorny.ru</t>
  </si>
  <si>
    <t>gkh@inbox.ru</t>
  </si>
  <si>
    <t>8.00-17.00, обед 13.00-14.00</t>
  </si>
  <si>
    <t>90.00.1 удаление и обработка сточных вод</t>
  </si>
  <si>
    <t>Протяженность канализационных сетей (в однотрубном исчислении) (километров)</t>
  </si>
  <si>
    <t>16,91 км</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</si>
</sst>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000"/>
  </numFmts>
  <fonts count="36">
    <font>
      <sz val="10"/>
      <name val="Arial Cyr"/>
      <family val="0"/>
    </font>
    <font>
      <sz val="12"/>
      <name val="Times New Roman"/>
      <family val="1"/>
    </font>
    <font>
      <sz val="13"/>
      <name val="Times New Roman"/>
      <family val="1"/>
    </font>
    <font>
      <sz val="8"/>
      <name val="Arial Cyr"/>
      <family val="0"/>
    </font>
    <font>
      <u val="single"/>
      <sz val="10"/>
      <color indexed="12"/>
      <name val="Arial Cyr"/>
      <family val="0"/>
    </font>
    <font>
      <u val="single"/>
      <sz val="10"/>
      <color indexed="36"/>
      <name val="Arial Cyr"/>
      <family val="0"/>
    </font>
    <font>
      <vertAlign val="superscript"/>
      <sz val="12"/>
      <name val="Times New Roman"/>
      <family val="1"/>
    </font>
    <font>
      <sz val="11"/>
      <name val="Times New Roman"/>
      <family val="1"/>
    </font>
    <font>
      <sz val="11"/>
      <color indexed="8"/>
      <name val="Calibri"/>
      <family val="2"/>
    </font>
    <font>
      <sz val="9"/>
      <name val="Tahoma"/>
      <family val="2"/>
    </font>
    <font>
      <sz val="8"/>
      <name val="Tahoma"/>
      <family val="2"/>
    </font>
    <font>
      <sz val="10"/>
      <name val="Tahoma"/>
      <family val="2"/>
    </font>
    <font>
      <b/>
      <sz val="14"/>
      <name val="Franklin Gothic Medium"/>
      <family val="2"/>
    </font>
    <font>
      <b/>
      <sz val="9"/>
      <name val="Tahoma"/>
      <family val="2"/>
    </font>
    <font>
      <sz val="9"/>
      <color indexed="55"/>
      <name val="Tahoma"/>
      <family val="2"/>
    </font>
    <font>
      <b/>
      <sz val="9"/>
      <color indexed="62"/>
      <name val="Tahoma"/>
      <family val="2"/>
    </font>
    <font>
      <b/>
      <u val="single"/>
      <sz val="9"/>
      <color indexed="12"/>
      <name val="Tahoma"/>
      <family val="2"/>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9"/>
      <name val="Tahoma"/>
      <family val="2"/>
    </font>
    <font>
      <sz val="9"/>
      <color indexed="8"/>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lightDown">
        <fgColor indexed="9"/>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style="thin">
        <color indexed="22"/>
      </top>
      <bottom>
        <color indexed="63"/>
      </bottom>
    </border>
    <border>
      <left style="thin">
        <color indexed="22"/>
      </left>
      <right style="thin">
        <color indexed="22"/>
      </right>
      <top style="thin">
        <color indexed="22"/>
      </top>
      <bottom style="double">
        <color indexed="22"/>
      </bottom>
    </border>
    <border>
      <left>
        <color indexed="63"/>
      </left>
      <right>
        <color indexed="63"/>
      </right>
      <top>
        <color indexed="63"/>
      </top>
      <bottom style="thin">
        <color indexed="22"/>
      </bottom>
    </border>
    <border>
      <left style="thin">
        <color indexed="22"/>
      </left>
      <right style="thin">
        <color indexed="22"/>
      </right>
      <top style="thin">
        <color indexed="22"/>
      </top>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color indexed="55"/>
      </top>
      <bottom>
        <color indexed="63"/>
      </bottom>
    </border>
    <border>
      <left>
        <color indexed="63"/>
      </left>
      <right>
        <color indexed="63"/>
      </right>
      <top>
        <color indexed="63"/>
      </top>
      <bottom style="thin">
        <color indexed="55"/>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Border="0">
      <alignment horizontal="center" vertical="center" wrapText="1"/>
      <protection/>
    </xf>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3" fillId="0" borderId="6" applyBorder="0">
      <alignment horizontal="center" vertical="center" wrapText="1"/>
      <protection/>
    </xf>
    <xf numFmtId="0" fontId="25" fillId="0" borderId="7" applyNumberFormat="0" applyFill="0" applyAlignment="0" applyProtection="0"/>
    <xf numFmtId="0" fontId="26" fillId="21" borderId="8"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17" fillId="0" borderId="0">
      <alignment/>
      <protection/>
    </xf>
    <xf numFmtId="0" fontId="9" fillId="0" borderId="0">
      <alignment horizontal="left" vertical="center"/>
      <protection/>
    </xf>
    <xf numFmtId="0" fontId="0" fillId="0" borderId="0">
      <alignment/>
      <protection/>
    </xf>
    <xf numFmtId="0" fontId="0" fillId="0" borderId="0">
      <alignment/>
      <protection/>
    </xf>
    <xf numFmtId="0" fontId="8" fillId="0" borderId="0">
      <alignment/>
      <protection/>
    </xf>
    <xf numFmtId="0" fontId="5"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31" fillId="0" borderId="10"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118">
    <xf numFmtId="0" fontId="0" fillId="0" borderId="0" xfId="0" applyAlignment="1">
      <alignment/>
    </xf>
    <xf numFmtId="0" fontId="1" fillId="0" borderId="0" xfId="0" applyFont="1" applyAlignment="1">
      <alignment/>
    </xf>
    <xf numFmtId="0" fontId="1" fillId="0" borderId="11" xfId="0" applyFont="1" applyBorder="1" applyAlignment="1">
      <alignment horizontal="justify" vertical="top" wrapText="1"/>
    </xf>
    <xf numFmtId="0" fontId="2" fillId="0" borderId="0" xfId="0" applyFont="1" applyAlignment="1">
      <alignment/>
    </xf>
    <xf numFmtId="0" fontId="2" fillId="0" borderId="0" xfId="0" applyFont="1" applyAlignment="1">
      <alignment horizontal="left"/>
    </xf>
    <xf numFmtId="0" fontId="1" fillId="0" borderId="11" xfId="0" applyFont="1" applyBorder="1" applyAlignment="1">
      <alignment vertical="top" wrapText="1"/>
    </xf>
    <xf numFmtId="0" fontId="2" fillId="0" borderId="0" xfId="0" applyFont="1" applyBorder="1" applyAlignment="1">
      <alignment horizontal="left"/>
    </xf>
    <xf numFmtId="0" fontId="1" fillId="0" borderId="0" xfId="0" applyFont="1" applyAlignment="1">
      <alignment horizontal="left"/>
    </xf>
    <xf numFmtId="0" fontId="1" fillId="0" borderId="0" xfId="0" applyFont="1" applyBorder="1" applyAlignment="1">
      <alignment horizontal="left"/>
    </xf>
    <xf numFmtId="0" fontId="1" fillId="0" borderId="0" xfId="0" applyFont="1" applyFill="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1" xfId="0" applyFont="1" applyBorder="1" applyAlignment="1">
      <alignment horizontal="center" vertical="top" wrapText="1"/>
    </xf>
    <xf numFmtId="0" fontId="1" fillId="0" borderId="11" xfId="0" applyFont="1" applyBorder="1" applyAlignment="1">
      <alignment horizontal="center" vertical="center" wrapText="1"/>
    </xf>
    <xf numFmtId="168" fontId="1" fillId="0" borderId="11" xfId="0" applyNumberFormat="1" applyFont="1" applyBorder="1" applyAlignment="1">
      <alignment horizontal="center" vertical="top"/>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xf>
    <xf numFmtId="2" fontId="1" fillId="0" borderId="14" xfId="0" applyNumberFormat="1" applyFont="1" applyFill="1" applyBorder="1" applyAlignment="1">
      <alignment horizontal="center" vertical="center" wrapText="1"/>
    </xf>
    <xf numFmtId="2" fontId="1" fillId="0" borderId="14" xfId="0" applyNumberFormat="1" applyFont="1" applyFill="1" applyBorder="1" applyAlignment="1">
      <alignment horizontal="center" vertical="center"/>
    </xf>
    <xf numFmtId="2" fontId="1" fillId="0" borderId="11" xfId="0" applyNumberFormat="1" applyFont="1" applyFill="1" applyBorder="1" applyAlignment="1">
      <alignment horizontal="center" vertical="center"/>
    </xf>
    <xf numFmtId="0" fontId="1" fillId="0" borderId="11" xfId="0" applyFont="1" applyFill="1" applyBorder="1" applyAlignment="1" applyProtection="1">
      <alignment horizontal="left" vertical="center" wrapText="1"/>
      <protection/>
    </xf>
    <xf numFmtId="0" fontId="1" fillId="0" borderId="11" xfId="0" applyFont="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49" fontId="7" fillId="0" borderId="14" xfId="0" applyNumberFormat="1" applyFont="1" applyFill="1" applyBorder="1" applyAlignment="1">
      <alignment horizontal="center" vertical="center"/>
    </xf>
    <xf numFmtId="49" fontId="1" fillId="0" borderId="11" xfId="0" applyNumberFormat="1" applyFont="1" applyBorder="1" applyAlignment="1">
      <alignment horizontal="center" vertical="top" wrapText="1"/>
    </xf>
    <xf numFmtId="0" fontId="9" fillId="24" borderId="0" xfId="58" applyFont="1" applyFill="1" applyBorder="1" applyAlignment="1" applyProtection="1">
      <alignment vertical="center" wrapText="1"/>
      <protection/>
    </xf>
    <xf numFmtId="0" fontId="10" fillId="24" borderId="0" xfId="58" applyFont="1" applyFill="1" applyBorder="1" applyAlignment="1" applyProtection="1">
      <alignment horizontal="right" vertical="center"/>
      <protection/>
    </xf>
    <xf numFmtId="0" fontId="9" fillId="24" borderId="0" xfId="58" applyFont="1" applyFill="1" applyBorder="1" applyAlignment="1" applyProtection="1">
      <alignment horizontal="center" vertical="center" wrapText="1"/>
      <protection/>
    </xf>
    <xf numFmtId="0" fontId="13" fillId="24" borderId="0" xfId="58" applyFont="1" applyFill="1" applyBorder="1" applyAlignment="1" applyProtection="1">
      <alignment horizontal="center" vertical="center" wrapText="1"/>
      <protection/>
    </xf>
    <xf numFmtId="49" fontId="9" fillId="24" borderId="9" xfId="58" applyNumberFormat="1" applyFont="1" applyFill="1" applyBorder="1" applyAlignment="1" applyProtection="1">
      <alignment horizontal="center" vertical="center" wrapText="1"/>
      <protection/>
    </xf>
    <xf numFmtId="0" fontId="9" fillId="0" borderId="9" xfId="58" applyFont="1" applyFill="1" applyBorder="1" applyAlignment="1" applyProtection="1">
      <alignment horizontal="left" vertical="center" wrapText="1"/>
      <protection/>
    </xf>
    <xf numFmtId="0" fontId="9" fillId="0" borderId="9" xfId="58" applyFont="1" applyFill="1" applyBorder="1" applyAlignment="1" applyProtection="1">
      <alignment horizontal="center" vertical="center" wrapText="1"/>
      <protection/>
    </xf>
    <xf numFmtId="4" fontId="9" fillId="4" borderId="9" xfId="58" applyNumberFormat="1" applyFont="1" applyFill="1" applyBorder="1" applyAlignment="1" applyProtection="1">
      <alignment horizontal="right" vertical="center" wrapText="1"/>
      <protection/>
    </xf>
    <xf numFmtId="4" fontId="34" fillId="0" borderId="15" xfId="58" applyNumberFormat="1" applyFont="1" applyFill="1" applyBorder="1" applyAlignment="1" applyProtection="1">
      <alignment horizontal="right" vertical="center" wrapText="1"/>
      <protection/>
    </xf>
    <xf numFmtId="4" fontId="34" fillId="0" borderId="9" xfId="58" applyNumberFormat="1" applyFont="1" applyFill="1" applyBorder="1" applyAlignment="1" applyProtection="1">
      <alignment horizontal="right" vertical="center" wrapText="1"/>
      <protection/>
    </xf>
    <xf numFmtId="0" fontId="9" fillId="25" borderId="9" xfId="56" applyNumberFormat="1" applyFont="1" applyFill="1" applyBorder="1" applyAlignment="1" applyProtection="1">
      <alignment horizontal="center" vertical="center" wrapText="1"/>
      <protection locked="0"/>
    </xf>
    <xf numFmtId="0" fontId="0" fillId="0" borderId="9" xfId="58" applyFont="1" applyFill="1" applyBorder="1" applyAlignment="1" applyProtection="1">
      <alignment horizontal="center" vertical="center" wrapText="1"/>
      <protection/>
    </xf>
    <xf numFmtId="0" fontId="15" fillId="26" borderId="16" xfId="0" applyFont="1" applyFill="1" applyBorder="1" applyAlignment="1" applyProtection="1">
      <alignment horizontal="left" vertical="center" indent="1"/>
      <protection/>
    </xf>
    <xf numFmtId="0" fontId="15" fillId="26" borderId="16" xfId="0" applyFont="1" applyFill="1" applyBorder="1" applyAlignment="1" applyProtection="1">
      <alignment horizontal="left" vertical="center"/>
      <protection/>
    </xf>
    <xf numFmtId="0" fontId="15" fillId="26" borderId="17" xfId="0" applyFont="1" applyFill="1" applyBorder="1" applyAlignment="1" applyProtection="1">
      <alignment horizontal="right" vertical="center"/>
      <protection/>
    </xf>
    <xf numFmtId="0" fontId="9" fillId="0" borderId="9" xfId="58" applyFont="1" applyFill="1" applyBorder="1" applyAlignment="1" applyProtection="1">
      <alignment horizontal="left" vertical="center" wrapText="1" indent="1"/>
      <protection/>
    </xf>
    <xf numFmtId="4" fontId="9" fillId="25" borderId="9" xfId="58" applyNumberFormat="1" applyFont="1" applyFill="1" applyBorder="1" applyAlignment="1" applyProtection="1">
      <alignment horizontal="right" vertical="center" wrapText="1"/>
      <protection locked="0"/>
    </xf>
    <xf numFmtId="0" fontId="9" fillId="0" borderId="9" xfId="58" applyFont="1" applyFill="1" applyBorder="1" applyAlignment="1" applyProtection="1">
      <alignment horizontal="left" vertical="center" wrapText="1" indent="2"/>
      <protection/>
    </xf>
    <xf numFmtId="170" fontId="9" fillId="25" borderId="9" xfId="58" applyNumberFormat="1" applyFont="1" applyFill="1" applyBorder="1" applyAlignment="1" applyProtection="1">
      <alignment horizontal="right" vertical="center" wrapText="1"/>
      <protection locked="0"/>
    </xf>
    <xf numFmtId="49" fontId="9" fillId="8" borderId="9" xfId="57" applyNumberFormat="1" applyFont="1" applyFill="1" applyBorder="1" applyAlignment="1" applyProtection="1">
      <alignment horizontal="center" vertical="center" wrapText="1"/>
      <protection/>
    </xf>
    <xf numFmtId="49" fontId="0" fillId="25" borderId="9" xfId="58" applyNumberFormat="1" applyFont="1" applyFill="1" applyBorder="1" applyAlignment="1" applyProtection="1">
      <alignment horizontal="left" vertical="center" wrapText="1" indent="2"/>
      <protection locked="0"/>
    </xf>
    <xf numFmtId="0" fontId="15" fillId="26" borderId="16" xfId="0" applyFont="1" applyFill="1" applyBorder="1" applyAlignment="1" applyProtection="1">
      <alignment horizontal="left" vertical="center" indent="2"/>
      <protection/>
    </xf>
    <xf numFmtId="49" fontId="16" fillId="22" borderId="9" xfId="42" applyNumberFormat="1" applyFont="1" applyFill="1" applyBorder="1" applyAlignment="1" applyProtection="1">
      <alignment horizontal="left" vertical="center" wrapText="1"/>
      <protection locked="0"/>
    </xf>
    <xf numFmtId="0" fontId="9" fillId="0" borderId="18" xfId="58" applyFont="1" applyFill="1" applyBorder="1" applyAlignment="1" applyProtection="1">
      <alignment vertical="center" wrapText="1"/>
      <protection/>
    </xf>
    <xf numFmtId="0" fontId="9" fillId="0" borderId="0" xfId="58" applyFont="1" applyFill="1" applyAlignment="1" applyProtection="1">
      <alignment vertical="center" wrapText="1"/>
      <protection/>
    </xf>
    <xf numFmtId="0" fontId="9" fillId="0" borderId="0" xfId="58" applyFont="1" applyFill="1" applyAlignment="1" applyProtection="1">
      <alignment horizontal="right" vertical="center" wrapText="1"/>
      <protection/>
    </xf>
    <xf numFmtId="0" fontId="9" fillId="0" borderId="0" xfId="58" applyFont="1" applyFill="1" applyAlignment="1" applyProtection="1">
      <alignment horizontal="right" vertical="top" wrapText="1"/>
      <protection/>
    </xf>
    <xf numFmtId="0" fontId="9" fillId="24" borderId="19" xfId="58" applyFont="1" applyFill="1" applyBorder="1" applyAlignment="1" applyProtection="1">
      <alignment horizontal="center" vertical="center" wrapText="1"/>
      <protection/>
    </xf>
    <xf numFmtId="0" fontId="9" fillId="0" borderId="19" xfId="50" applyFont="1" applyFill="1" applyBorder="1" applyAlignment="1" applyProtection="1">
      <alignment horizontal="center" vertical="center" wrapText="1"/>
      <protection/>
    </xf>
    <xf numFmtId="49" fontId="14" fillId="24" borderId="20" xfId="50" applyNumberFormat="1" applyFont="1" applyFill="1" applyBorder="1" applyAlignment="1" applyProtection="1">
      <alignment horizontal="center" vertical="center" wrapText="1"/>
      <protection/>
    </xf>
    <xf numFmtId="4" fontId="9" fillId="25" borderId="21" xfId="58" applyNumberFormat="1" applyFont="1" applyFill="1" applyBorder="1" applyAlignment="1" applyProtection="1">
      <alignment horizontal="right" vertical="center" wrapText="1"/>
      <protection locked="0"/>
    </xf>
    <xf numFmtId="3" fontId="9" fillId="25" borderId="9" xfId="58" applyNumberFormat="1" applyFont="1" applyFill="1" applyBorder="1" applyAlignment="1" applyProtection="1">
      <alignment horizontal="right" vertical="center" wrapText="1"/>
      <protection locked="0"/>
    </xf>
    <xf numFmtId="0" fontId="1" fillId="0" borderId="22" xfId="0" applyFont="1" applyBorder="1" applyAlignment="1">
      <alignment horizontal="center"/>
    </xf>
    <xf numFmtId="49" fontId="0" fillId="22" borderId="9" xfId="58" applyNumberFormat="1" applyFont="1" applyFill="1" applyBorder="1" applyAlignment="1" applyProtection="1">
      <alignment horizontal="left" vertical="center" wrapText="1"/>
      <protection locked="0"/>
    </xf>
    <xf numFmtId="0" fontId="9" fillId="0" borderId="0" xfId="58" applyFont="1" applyFill="1" applyAlignment="1" applyProtection="1">
      <alignment horizontal="left" vertical="center"/>
      <protection/>
    </xf>
    <xf numFmtId="0" fontId="9" fillId="0" borderId="0" xfId="58" applyFont="1" applyFill="1" applyAlignment="1" applyProtection="1">
      <alignment horizontal="left" vertical="center" wrapText="1"/>
      <protection/>
    </xf>
    <xf numFmtId="0" fontId="9" fillId="0" borderId="0" xfId="55" applyFont="1" applyFill="1" applyBorder="1" applyAlignment="1" applyProtection="1">
      <alignment horizontal="right" vertical="center"/>
      <protection/>
    </xf>
    <xf numFmtId="0" fontId="35" fillId="0" borderId="0" xfId="55" applyFont="1" applyFill="1" applyBorder="1" applyAlignment="1" applyProtection="1">
      <alignment vertical="center"/>
      <protection/>
    </xf>
    <xf numFmtId="0" fontId="1" fillId="0" borderId="0" xfId="0" applyFont="1" applyFill="1" applyBorder="1" applyAlignment="1" applyProtection="1">
      <alignment horizontal="left" vertical="center" wrapText="1"/>
      <protection/>
    </xf>
    <xf numFmtId="0" fontId="13" fillId="26" borderId="15" xfId="0" applyFont="1" applyFill="1" applyBorder="1" applyAlignment="1" applyProtection="1">
      <alignment horizontal="center" vertical="center"/>
      <protection/>
    </xf>
    <xf numFmtId="0" fontId="34" fillId="24" borderId="9" xfId="58" applyFont="1" applyFill="1" applyBorder="1" applyAlignment="1" applyProtection="1">
      <alignment horizontal="center" vertical="center" wrapText="1"/>
      <protection/>
    </xf>
    <xf numFmtId="170" fontId="34" fillId="24" borderId="9" xfId="58" applyNumberFormat="1" applyFont="1" applyFill="1" applyBorder="1" applyAlignment="1" applyProtection="1">
      <alignment horizontal="right" vertical="center" wrapText="1"/>
      <protection locked="0"/>
    </xf>
    <xf numFmtId="0" fontId="9" fillId="24" borderId="9" xfId="58" applyNumberFormat="1" applyFont="1" applyFill="1" applyBorder="1" applyAlignment="1" applyProtection="1">
      <alignment horizontal="center" vertical="center" wrapText="1"/>
      <protection/>
    </xf>
    <xf numFmtId="0" fontId="9" fillId="0" borderId="16" xfId="58" applyFont="1" applyFill="1" applyBorder="1" applyAlignment="1" applyProtection="1">
      <alignment vertical="center" wrapText="1"/>
      <protection/>
    </xf>
    <xf numFmtId="0" fontId="1" fillId="0" borderId="23" xfId="0" applyFont="1" applyBorder="1" applyAlignment="1">
      <alignment horizontal="center" vertical="top" wrapText="1"/>
    </xf>
    <xf numFmtId="49" fontId="1" fillId="0" borderId="22" xfId="0" applyNumberFormat="1" applyFont="1" applyBorder="1" applyAlignment="1">
      <alignment horizontal="center"/>
    </xf>
    <xf numFmtId="0" fontId="1" fillId="0" borderId="24" xfId="0" applyFont="1" applyBorder="1" applyAlignment="1">
      <alignment horizontal="center"/>
    </xf>
    <xf numFmtId="0" fontId="1" fillId="0" borderId="22" xfId="0" applyFont="1" applyBorder="1" applyAlignment="1">
      <alignment horizontal="center" vertical="top" wrapText="1"/>
    </xf>
    <xf numFmtId="0" fontId="2" fillId="0" borderId="0" xfId="0" applyFont="1" applyBorder="1" applyAlignment="1">
      <alignment horizontal="center"/>
    </xf>
    <xf numFmtId="0" fontId="2" fillId="0" borderId="22" xfId="0" applyFont="1" applyBorder="1" applyAlignment="1">
      <alignment horizontal="center"/>
    </xf>
    <xf numFmtId="49" fontId="1" fillId="0" borderId="11"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protection/>
    </xf>
    <xf numFmtId="0" fontId="2" fillId="0" borderId="0" xfId="0" applyFont="1" applyBorder="1" applyAlignment="1">
      <alignment horizontal="center" wrapText="1"/>
    </xf>
    <xf numFmtId="0" fontId="9" fillId="0" borderId="0" xfId="58" applyFont="1" applyFill="1" applyAlignment="1" applyProtection="1">
      <alignment horizontal="justify" vertical="center" wrapText="1"/>
      <protection/>
    </xf>
    <xf numFmtId="0" fontId="11" fillId="0" borderId="25" xfId="59" applyFont="1" applyBorder="1" applyAlignment="1">
      <alignment horizontal="center" vertical="center" wrapText="1"/>
      <protection/>
    </xf>
    <xf numFmtId="0" fontId="9" fillId="0" borderId="26" xfId="45" applyFont="1" applyFill="1" applyBorder="1" applyAlignment="1" applyProtection="1">
      <alignment horizontal="center" vertical="center" wrapText="1"/>
      <protection/>
    </xf>
    <xf numFmtId="0" fontId="9" fillId="0" borderId="0" xfId="58" applyFont="1" applyFill="1" applyAlignment="1" applyProtection="1">
      <alignment horizontal="justify" vertical="top" wrapText="1"/>
      <protection/>
    </xf>
    <xf numFmtId="0" fontId="1" fillId="0" borderId="27" xfId="0" applyFont="1" applyBorder="1" applyAlignment="1">
      <alignment horizontal="justify" wrapText="1"/>
    </xf>
    <xf numFmtId="0" fontId="1" fillId="0" borderId="28" xfId="0" applyFont="1" applyBorder="1" applyAlignment="1">
      <alignment horizontal="justify" wrapText="1"/>
    </xf>
    <xf numFmtId="0" fontId="1" fillId="0" borderId="29" xfId="0" applyFont="1" applyBorder="1" applyAlignment="1">
      <alignment horizontal="justify" wrapText="1"/>
    </xf>
    <xf numFmtId="0" fontId="1" fillId="0" borderId="27" xfId="0" applyFont="1" applyBorder="1" applyAlignment="1">
      <alignment horizontal="center" wrapText="1"/>
    </xf>
    <xf numFmtId="0" fontId="1" fillId="0" borderId="28" xfId="0" applyFont="1" applyBorder="1" applyAlignment="1">
      <alignment horizontal="center" wrapText="1"/>
    </xf>
    <xf numFmtId="0" fontId="1" fillId="0" borderId="29" xfId="0" applyFont="1" applyBorder="1" applyAlignment="1">
      <alignment horizontal="center" wrapText="1"/>
    </xf>
    <xf numFmtId="0" fontId="2" fillId="0" borderId="0" xfId="0" applyFont="1" applyAlignment="1">
      <alignment horizontal="center"/>
    </xf>
    <xf numFmtId="0" fontId="1" fillId="0" borderId="30" xfId="0" applyFont="1" applyBorder="1" applyAlignment="1">
      <alignment horizontal="center" vertical="top"/>
    </xf>
    <xf numFmtId="0" fontId="1" fillId="0" borderId="31" xfId="0" applyFont="1" applyBorder="1" applyAlignment="1">
      <alignment horizontal="center" vertical="top"/>
    </xf>
    <xf numFmtId="0" fontId="1" fillId="0" borderId="32" xfId="0" applyFont="1" applyBorder="1" applyAlignment="1">
      <alignment horizontal="center" vertical="top"/>
    </xf>
    <xf numFmtId="0" fontId="1" fillId="0" borderId="12" xfId="0" applyFont="1" applyBorder="1" applyAlignment="1">
      <alignment horizontal="center" vertical="top"/>
    </xf>
    <xf numFmtId="0" fontId="1" fillId="0" borderId="0" xfId="0" applyFont="1" applyBorder="1" applyAlignment="1">
      <alignment horizontal="center" vertical="top"/>
    </xf>
    <xf numFmtId="0" fontId="1" fillId="0" borderId="13" xfId="0" applyFont="1" applyBorder="1" applyAlignment="1">
      <alignment horizontal="center" vertical="top"/>
    </xf>
    <xf numFmtId="0" fontId="1" fillId="0" borderId="24" xfId="0" applyFont="1" applyBorder="1" applyAlignment="1">
      <alignment horizontal="center" vertical="top"/>
    </xf>
    <xf numFmtId="0" fontId="1" fillId="0" borderId="22" xfId="0" applyFont="1" applyBorder="1" applyAlignment="1">
      <alignment horizontal="center" vertical="top"/>
    </xf>
    <xf numFmtId="0" fontId="1" fillId="0" borderId="23" xfId="0" applyFont="1" applyBorder="1" applyAlignment="1">
      <alignment horizontal="center" vertical="top"/>
    </xf>
    <xf numFmtId="0" fontId="1" fillId="0" borderId="30" xfId="0" applyFont="1" applyBorder="1" applyAlignment="1">
      <alignment horizontal="center" vertical="top" wrapText="1"/>
    </xf>
    <xf numFmtId="0" fontId="1" fillId="0" borderId="31" xfId="0" applyFont="1" applyBorder="1" applyAlignment="1">
      <alignment horizontal="center" vertical="top" wrapText="1"/>
    </xf>
    <xf numFmtId="0" fontId="1" fillId="0" borderId="32" xfId="0" applyFont="1" applyBorder="1" applyAlignment="1">
      <alignment horizontal="center" vertical="top" wrapText="1"/>
    </xf>
    <xf numFmtId="0" fontId="1" fillId="0" borderId="12" xfId="0" applyFont="1" applyBorder="1" applyAlignment="1">
      <alignment horizontal="center" vertical="top" wrapText="1"/>
    </xf>
    <xf numFmtId="0" fontId="1" fillId="0" borderId="0" xfId="0" applyFont="1" applyBorder="1" applyAlignment="1">
      <alignment horizontal="center" vertical="top" wrapText="1"/>
    </xf>
    <xf numFmtId="0" fontId="1" fillId="0" borderId="13" xfId="0" applyFont="1" applyBorder="1" applyAlignment="1">
      <alignment horizontal="center" vertical="top" wrapText="1"/>
    </xf>
    <xf numFmtId="0" fontId="1" fillId="0" borderId="24" xfId="0" applyFont="1" applyBorder="1" applyAlignment="1">
      <alignment horizontal="center" vertical="top" wrapText="1"/>
    </xf>
    <xf numFmtId="0" fontId="1" fillId="0" borderId="23" xfId="0" applyFont="1" applyBorder="1" applyAlignment="1">
      <alignment horizontal="center"/>
    </xf>
    <xf numFmtId="0" fontId="1" fillId="0" borderId="11" xfId="0" applyFont="1" applyBorder="1" applyAlignment="1">
      <alignment horizontal="center" vertical="top" wrapText="1"/>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11" xfId="0" applyFont="1" applyBorder="1" applyAlignment="1">
      <alignment horizontal="center"/>
    </xf>
    <xf numFmtId="49" fontId="1" fillId="0" borderId="11" xfId="0" applyNumberFormat="1" applyFont="1" applyBorder="1" applyAlignment="1">
      <alignment horizontal="center"/>
    </xf>
    <xf numFmtId="49" fontId="1" fillId="0" borderId="27" xfId="0" applyNumberFormat="1" applyFont="1" applyBorder="1" applyAlignment="1">
      <alignment horizontal="center" wrapText="1"/>
    </xf>
    <xf numFmtId="49" fontId="1" fillId="0" borderId="28" xfId="0" applyNumberFormat="1" applyFont="1" applyBorder="1" applyAlignment="1">
      <alignment horizontal="center" wrapText="1"/>
    </xf>
    <xf numFmtId="49" fontId="1" fillId="0" borderId="29" xfId="0" applyNumberFormat="1" applyFont="1" applyBorder="1" applyAlignment="1">
      <alignment horizontal="center" wrapText="1"/>
    </xf>
    <xf numFmtId="0" fontId="1" fillId="0" borderId="11" xfId="0" applyFont="1" applyBorder="1" applyAlignment="1">
      <alignment horizontal="center" wrapText="1"/>
    </xf>
    <xf numFmtId="0" fontId="2" fillId="0" borderId="0" xfId="0" applyFont="1" applyAlignment="1">
      <alignment horizontal="center" wrapText="1"/>
    </xf>
    <xf numFmtId="0" fontId="2" fillId="0" borderId="22" xfId="0" applyFont="1" applyBorder="1" applyAlignment="1">
      <alignment horizont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xfId="45"/>
    <cellStyle name="Заголовок 1" xfId="46"/>
    <cellStyle name="Заголовок 2" xfId="47"/>
    <cellStyle name="Заголовок 3" xfId="48"/>
    <cellStyle name="Заголовок 4" xfId="49"/>
    <cellStyle name="ЗаголовокСтолбца" xfId="50"/>
    <cellStyle name="Итог" xfId="51"/>
    <cellStyle name="Контрольная ячейка" xfId="52"/>
    <cellStyle name="Название" xfId="53"/>
    <cellStyle name="Нейтральный" xfId="54"/>
    <cellStyle name="Обычный_Forma_5_Книга2" xfId="55"/>
    <cellStyle name="Обычный_SIMPLE_1_massive2" xfId="56"/>
    <cellStyle name="Обычный_ЖКУ_проект3" xfId="57"/>
    <cellStyle name="Обычный_Мониторинг инвестиций" xfId="58"/>
    <cellStyle name="Обычный_Шаблон по источникам для Модуля Реестр (2)"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1042;&#1072;&#1083;&#1086;&#1074;&#1072;\&#1064;&#1072;&#1073;&#1083;&#1086;&#1085;&#1099;\&#1089;&#1090;&#1072;&#1085;&#1076;&#1072;&#1088;&#1090;&#1099;%20&#1088;&#1072;&#1089;&#1082;&#1088;&#1099;&#1090;&#1080;&#1103;\&#1048;&#1085;&#1092;&#1086;&#1088;&#1084;&#1072;&#1094;&#1080;&#1103;%20&#1086;%20&#1094;&#1077;&#1085;&#1072;&#1093;%20&#1080;%20&#1090;&#1072;&#1088;&#1080;&#1092;&#1072;&#1093;%2030%20&#1076;&#1085;%20&#1077;&#1078;&#1077;&#1075;&#1086;&#1076;&#1085;&#1086;\2016\JKH.OPEN.INFO.BALANCE.HV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1042;&#1072;&#1083;&#1086;&#1074;&#1072;\&#1064;&#1072;&#1073;&#1083;&#1086;&#1085;&#1099;\&#1089;&#1090;&#1072;&#1085;&#1076;&#1072;&#1088;&#1090;&#1099;%20&#1088;&#1072;&#1089;&#1082;&#1088;&#1099;&#1090;&#1080;&#1103;\&#1048;&#1085;&#1092;&#1086;&#1088;&#1084;&#1072;&#1094;&#1080;&#1103;%20&#1086;%20&#1094;&#1077;&#1085;&#1072;&#1093;%20&#1080;%20&#1090;&#1072;&#1088;&#1080;&#1092;&#1072;&#1093;%2030%20&#1076;&#1085;%20&#1077;&#1078;&#1077;&#1075;&#1086;&#1076;&#1085;&#1086;\2016\JKH.OPEN.INFO.BALANCE.V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List01"/>
      <sheetName val="Инструкция"/>
      <sheetName val="Лог обновления"/>
      <sheetName val="Титульный"/>
      <sheetName val="Список МО"/>
      <sheetName val="Показатели (факт)"/>
      <sheetName val="Показатели (2)"/>
      <sheetName val="Потр. характеристики"/>
      <sheetName val="Инвестиции"/>
      <sheetName val="Инвестиции исправления"/>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SelectData"/>
      <sheetName val="modfrmReestr"/>
      <sheetName val="modUpdTemplMain"/>
      <sheetName val="REESTR_ORG"/>
      <sheetName val="modClassifierValidate"/>
      <sheetName val="modProv"/>
      <sheetName val="modHyp"/>
      <sheetName val="modList00"/>
      <sheetName val="modList02"/>
      <sheetName val="modList03"/>
      <sheetName val="modList04"/>
      <sheetName val="modList05"/>
      <sheetName val="modList06"/>
      <sheetName val="modList07"/>
      <sheetName val="modfrmDateChoose"/>
      <sheetName val="modComm"/>
      <sheetName val="modThisWorkbook"/>
      <sheetName val="REESTR_MO"/>
      <sheetName val="modfrmReestrMR"/>
      <sheetName val="modfrmCheckUpdates"/>
      <sheetName val="CopyList"/>
    </sheetNames>
    <sheetDataSet>
      <sheetData sheetId="3">
        <row r="17">
          <cell r="F17" t="str">
            <v>МП ЗАТО края "Жилищно-коммунальное хозяйство" п. Подгорный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dList01"/>
      <sheetName val="Инструкция"/>
      <sheetName val="Лог обновления"/>
      <sheetName val="Титульный"/>
      <sheetName val="Список МО"/>
      <sheetName val="Показатели (факт)"/>
      <sheetName val="Показатели (2)"/>
      <sheetName val="Потр. характеристики"/>
      <sheetName val="Инвестиции"/>
      <sheetName val="Инвестиции исправления"/>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SelectData"/>
      <sheetName val="modfrmReestr"/>
      <sheetName val="modUpdTemplMain"/>
      <sheetName val="REESTR_ORG"/>
      <sheetName val="modClassifierValidate"/>
      <sheetName val="modProv"/>
      <sheetName val="modHyp"/>
      <sheetName val="modList00"/>
      <sheetName val="modList02"/>
      <sheetName val="modList03"/>
      <sheetName val="modList04"/>
      <sheetName val="modList05"/>
      <sheetName val="modList06"/>
      <sheetName val="modList07"/>
      <sheetName val="modfrmDateChoose"/>
      <sheetName val="modComm"/>
      <sheetName val="modThisWorkbook"/>
      <sheetName val="REESTR_MO"/>
      <sheetName val="modfrmReestrMR"/>
      <sheetName val="modfrmCheckUpdates"/>
      <sheetName val="CopyList"/>
    </sheetNames>
    <sheetDataSet>
      <sheetData sheetId="3">
        <row r="7">
          <cell r="F7" t="str">
            <v>Красноярский край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4"/>
  <sheetViews>
    <sheetView zoomScalePageLayoutView="0" workbookViewId="0" topLeftCell="A1">
      <selection activeCell="G6" sqref="G6"/>
    </sheetView>
  </sheetViews>
  <sheetFormatPr defaultColWidth="9.00390625" defaultRowHeight="12.75"/>
  <cols>
    <col min="1" max="1" width="50.625" style="0" customWidth="1"/>
    <col min="2" max="2" width="45.125" style="0" customWidth="1"/>
  </cols>
  <sheetData>
    <row r="1" spans="1:2" ht="16.5">
      <c r="A1" s="73" t="s">
        <v>194</v>
      </c>
      <c r="B1" s="73"/>
    </row>
    <row r="2" spans="1:2" ht="47.25" customHeight="1">
      <c r="A2" s="2" t="s">
        <v>152</v>
      </c>
      <c r="B2" s="12" t="s">
        <v>241</v>
      </c>
    </row>
    <row r="3" spans="1:2" ht="31.5">
      <c r="A3" s="2" t="s">
        <v>153</v>
      </c>
      <c r="B3" s="12" t="s">
        <v>186</v>
      </c>
    </row>
    <row r="4" spans="1:2" ht="96" customHeight="1">
      <c r="A4" s="2" t="s">
        <v>184</v>
      </c>
      <c r="B4" s="24" t="s">
        <v>242</v>
      </c>
    </row>
    <row r="5" spans="1:2" ht="33.75" customHeight="1">
      <c r="A5" s="2" t="s">
        <v>154</v>
      </c>
      <c r="B5" s="12" t="s">
        <v>243</v>
      </c>
    </row>
    <row r="6" spans="1:2" ht="32.25" customHeight="1">
      <c r="A6" s="2" t="s">
        <v>155</v>
      </c>
      <c r="B6" s="12" t="s">
        <v>243</v>
      </c>
    </row>
    <row r="7" spans="1:2" ht="15.75">
      <c r="A7" s="2" t="s">
        <v>156</v>
      </c>
      <c r="B7" s="12" t="s">
        <v>244</v>
      </c>
    </row>
    <row r="8" spans="1:2" ht="31.5">
      <c r="A8" s="2" t="s">
        <v>185</v>
      </c>
      <c r="B8" s="12" t="s">
        <v>245</v>
      </c>
    </row>
    <row r="9" spans="1:2" ht="31.5">
      <c r="A9" s="2" t="s">
        <v>157</v>
      </c>
      <c r="B9" s="12" t="s">
        <v>246</v>
      </c>
    </row>
    <row r="10" spans="1:2" ht="63">
      <c r="A10" s="2" t="s">
        <v>158</v>
      </c>
      <c r="B10" s="12" t="s">
        <v>247</v>
      </c>
    </row>
    <row r="11" spans="1:2" ht="15.75">
      <c r="A11" s="2" t="s">
        <v>159</v>
      </c>
      <c r="B11" s="12" t="s">
        <v>248</v>
      </c>
    </row>
    <row r="12" spans="1:2" ht="31.5" customHeight="1">
      <c r="A12" s="2" t="s">
        <v>249</v>
      </c>
      <c r="B12" s="12" t="s">
        <v>250</v>
      </c>
    </row>
    <row r="13" spans="1:2" ht="15.75">
      <c r="A13" s="2" t="s">
        <v>195</v>
      </c>
      <c r="B13" s="12">
        <v>1</v>
      </c>
    </row>
    <row r="14" spans="1:2" ht="15.75">
      <c r="A14" s="2" t="s">
        <v>196</v>
      </c>
      <c r="B14" s="12">
        <v>1</v>
      </c>
    </row>
  </sheetData>
  <sheetProtection/>
  <mergeCells count="1">
    <mergeCell ref="A1:B1"/>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5"/>
  <sheetViews>
    <sheetView zoomScalePageLayoutView="0" workbookViewId="0" topLeftCell="A1">
      <selection activeCell="H2" sqref="H2"/>
    </sheetView>
  </sheetViews>
  <sheetFormatPr defaultColWidth="9.00390625" defaultRowHeight="12.75"/>
  <cols>
    <col min="1" max="1" width="29.875" style="1" customWidth="1"/>
    <col min="2" max="2" width="76.875" style="1" customWidth="1"/>
    <col min="3" max="16384" width="9.125" style="1" customWidth="1"/>
  </cols>
  <sheetData>
    <row r="1" spans="1:2" s="3" customFormat="1" ht="35.25" customHeight="1">
      <c r="A1" s="117" t="s">
        <v>229</v>
      </c>
      <c r="B1" s="117"/>
    </row>
    <row r="2" spans="1:2" ht="381" customHeight="1">
      <c r="A2" s="2" t="s">
        <v>225</v>
      </c>
      <c r="B2" s="5" t="s">
        <v>151</v>
      </c>
    </row>
    <row r="3" spans="1:2" ht="237.75" customHeight="1">
      <c r="A3" s="2" t="s">
        <v>226</v>
      </c>
      <c r="B3" s="5" t="s">
        <v>146</v>
      </c>
    </row>
    <row r="4" spans="1:2" ht="78.75" customHeight="1">
      <c r="A4" s="2" t="s">
        <v>227</v>
      </c>
      <c r="B4" s="5" t="s">
        <v>147</v>
      </c>
    </row>
    <row r="5" spans="1:2" ht="47.25" customHeight="1">
      <c r="A5" s="2" t="s">
        <v>228</v>
      </c>
      <c r="B5" s="5" t="s">
        <v>150</v>
      </c>
    </row>
  </sheetData>
  <sheetProtection/>
  <mergeCells count="1">
    <mergeCell ref="A1:B1"/>
  </mergeCells>
  <printOptions/>
  <pageMargins left="0" right="0" top="0" bottom="0" header="0" footer="0"/>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B4"/>
  <sheetViews>
    <sheetView zoomScalePageLayoutView="0" workbookViewId="0" topLeftCell="A1">
      <selection activeCell="B2" sqref="B2"/>
    </sheetView>
  </sheetViews>
  <sheetFormatPr defaultColWidth="9.00390625" defaultRowHeight="12.75"/>
  <cols>
    <col min="1" max="1" width="45.625" style="0" customWidth="1"/>
    <col min="2" max="2" width="45.75390625" style="0" customWidth="1"/>
  </cols>
  <sheetData>
    <row r="1" spans="1:2" ht="51" customHeight="1">
      <c r="A1" s="77" t="s">
        <v>231</v>
      </c>
      <c r="B1" s="77"/>
    </row>
    <row r="2" spans="1:2" ht="64.5" customHeight="1">
      <c r="A2" s="2" t="s">
        <v>192</v>
      </c>
      <c r="B2" s="12" t="s">
        <v>149</v>
      </c>
    </row>
    <row r="3" spans="1:2" ht="31.5">
      <c r="A3" s="2" t="s">
        <v>230</v>
      </c>
      <c r="B3" s="12" t="s">
        <v>148</v>
      </c>
    </row>
    <row r="4" spans="1:2" ht="31.5">
      <c r="A4" s="2" t="s">
        <v>193</v>
      </c>
      <c r="B4" s="12" t="s">
        <v>240</v>
      </c>
    </row>
  </sheetData>
  <sheetProtection/>
  <mergeCells count="1">
    <mergeCell ref="A1:B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9"/>
  <sheetViews>
    <sheetView zoomScalePageLayoutView="0" workbookViewId="0" topLeftCell="A1">
      <selection activeCell="E4" sqref="E4"/>
    </sheetView>
  </sheetViews>
  <sheetFormatPr defaultColWidth="9.00390625" defaultRowHeight="12.75"/>
  <cols>
    <col min="1" max="1" width="48.25390625" style="7" customWidth="1"/>
    <col min="2" max="2" width="24.375" style="7" customWidth="1"/>
    <col min="3" max="16384" width="9.125" style="7" customWidth="1"/>
  </cols>
  <sheetData>
    <row r="1" spans="1:2" s="4" customFormat="1" ht="72.75" customHeight="1">
      <c r="A1" s="116" t="s">
        <v>3</v>
      </c>
      <c r="B1" s="116"/>
    </row>
    <row r="2" spans="1:2" ht="47.25">
      <c r="A2" s="2" t="s">
        <v>232</v>
      </c>
      <c r="B2" s="15" t="s">
        <v>0</v>
      </c>
    </row>
    <row r="3" spans="1:2" ht="18.75">
      <c r="A3" s="2" t="s">
        <v>233</v>
      </c>
      <c r="B3" s="16" t="s">
        <v>4</v>
      </c>
    </row>
    <row r="4" spans="1:2" ht="15.75">
      <c r="A4" s="2" t="s">
        <v>234</v>
      </c>
      <c r="B4" s="23" t="s">
        <v>6</v>
      </c>
    </row>
    <row r="5" spans="1:2" ht="63">
      <c r="A5" s="2" t="s">
        <v>235</v>
      </c>
      <c r="B5" s="15" t="s">
        <v>240</v>
      </c>
    </row>
    <row r="6" spans="1:2" ht="31.5">
      <c r="A6" s="2" t="s">
        <v>236</v>
      </c>
      <c r="B6" s="17">
        <v>41226.12</v>
      </c>
    </row>
    <row r="7" spans="1:2" ht="18.75">
      <c r="A7" s="2" t="s">
        <v>237</v>
      </c>
      <c r="B7" s="18" t="s">
        <v>5</v>
      </c>
    </row>
    <row r="8" spans="1:2" ht="127.5" customHeight="1">
      <c r="A8" s="2" t="s">
        <v>238</v>
      </c>
      <c r="B8" s="15" t="s">
        <v>240</v>
      </c>
    </row>
    <row r="9" spans="1:2" ht="158.25" customHeight="1">
      <c r="A9" s="2" t="s">
        <v>239</v>
      </c>
      <c r="B9" s="19">
        <v>6820.83</v>
      </c>
    </row>
  </sheetData>
  <sheetProtection/>
  <mergeCells count="1">
    <mergeCell ref="A1:B1"/>
  </mergeCells>
  <printOptions/>
  <pageMargins left="0" right="0" top="0.984251968503937" bottom="0.984251968503937" header="0.5118110236220472" footer="0.5118110236220472"/>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G6"/>
  <sheetViews>
    <sheetView zoomScalePageLayoutView="0" workbookViewId="0" topLeftCell="A1">
      <selection activeCell="G7" sqref="G7"/>
    </sheetView>
  </sheetViews>
  <sheetFormatPr defaultColWidth="9.00390625" defaultRowHeight="12.75"/>
  <cols>
    <col min="1" max="1" width="34.75390625" style="0" customWidth="1"/>
    <col min="2" max="3" width="44.625" style="0" customWidth="1"/>
  </cols>
  <sheetData>
    <row r="1" spans="1:3" ht="16.5">
      <c r="A1" s="74" t="s">
        <v>197</v>
      </c>
      <c r="B1" s="73"/>
      <c r="C1" s="73"/>
    </row>
    <row r="2" spans="1:3" ht="46.5" customHeight="1">
      <c r="A2" s="5" t="s">
        <v>198</v>
      </c>
      <c r="B2" s="75" t="s">
        <v>1</v>
      </c>
      <c r="C2" s="75"/>
    </row>
    <row r="3" spans="1:3" ht="47.25">
      <c r="A3" s="5" t="s">
        <v>199</v>
      </c>
      <c r="B3" s="76" t="s">
        <v>8</v>
      </c>
      <c r="C3" s="76"/>
    </row>
    <row r="4" spans="1:7" ht="77.25" customHeight="1">
      <c r="A4" s="5" t="s">
        <v>200</v>
      </c>
      <c r="B4" s="20" t="s">
        <v>11</v>
      </c>
      <c r="C4" s="20" t="s">
        <v>7</v>
      </c>
      <c r="G4" s="63"/>
    </row>
    <row r="5" spans="1:3" ht="31.5">
      <c r="A5" s="5" t="s">
        <v>201</v>
      </c>
      <c r="B5" s="22" t="s">
        <v>9</v>
      </c>
      <c r="C5" s="21" t="s">
        <v>10</v>
      </c>
    </row>
    <row r="6" spans="1:3" ht="63">
      <c r="A6" s="5" t="s">
        <v>202</v>
      </c>
      <c r="B6" s="75" t="s">
        <v>2</v>
      </c>
      <c r="C6" s="75"/>
    </row>
    <row r="7" ht="12.75" customHeight="1"/>
    <row r="8" ht="12.75" customHeight="1"/>
  </sheetData>
  <sheetProtection/>
  <mergeCells count="4">
    <mergeCell ref="A1:C1"/>
    <mergeCell ref="B2:C2"/>
    <mergeCell ref="B3:C3"/>
    <mergeCell ref="B6:C6"/>
  </mergeCells>
  <printOptions/>
  <pageMargins left="0" right="0" top="0" bottom="0" header="0" footer="0"/>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B6"/>
  <sheetViews>
    <sheetView zoomScalePageLayoutView="0" workbookViewId="0" topLeftCell="A1">
      <selection activeCell="B12" sqref="B12"/>
    </sheetView>
  </sheetViews>
  <sheetFormatPr defaultColWidth="9.00390625" defaultRowHeight="12.75"/>
  <cols>
    <col min="1" max="1" width="47.875" style="0" customWidth="1"/>
    <col min="2" max="2" width="45.375" style="0" customWidth="1"/>
  </cols>
  <sheetData>
    <row r="1" spans="1:2" ht="16.5">
      <c r="A1" s="73" t="s">
        <v>203</v>
      </c>
      <c r="B1" s="73"/>
    </row>
    <row r="2" spans="1:2" ht="47.25">
      <c r="A2" s="2" t="s">
        <v>204</v>
      </c>
      <c r="B2" s="13" t="s">
        <v>240</v>
      </c>
    </row>
    <row r="3" spans="1:2" ht="47.25">
      <c r="A3" s="2" t="s">
        <v>205</v>
      </c>
      <c r="B3" s="13" t="s">
        <v>240</v>
      </c>
    </row>
    <row r="4" spans="1:2" ht="31.5">
      <c r="A4" s="2" t="s">
        <v>206</v>
      </c>
      <c r="B4" s="13" t="s">
        <v>240</v>
      </c>
    </row>
    <row r="5" spans="1:2" ht="31.5">
      <c r="A5" s="2" t="s">
        <v>207</v>
      </c>
      <c r="B5" s="13" t="s">
        <v>240</v>
      </c>
    </row>
    <row r="6" spans="1:2" ht="47.25">
      <c r="A6" s="2" t="s">
        <v>208</v>
      </c>
      <c r="B6" s="13" t="s">
        <v>240</v>
      </c>
    </row>
  </sheetData>
  <sheetProtection/>
  <mergeCells count="1">
    <mergeCell ref="A1:B1"/>
  </mergeCells>
  <printOptions/>
  <pageMargins left="0.75" right="0.75" top="1" bottom="1" header="0.5" footer="0.5"/>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B6"/>
  <sheetViews>
    <sheetView zoomScalePageLayoutView="0" workbookViewId="0" topLeftCell="A1">
      <selection activeCell="A17" sqref="A17"/>
    </sheetView>
  </sheetViews>
  <sheetFormatPr defaultColWidth="9.00390625" defaultRowHeight="12.75"/>
  <cols>
    <col min="1" max="1" width="45.625" style="0" customWidth="1"/>
    <col min="2" max="2" width="45.875" style="0" customWidth="1"/>
  </cols>
  <sheetData>
    <row r="1" spans="1:2" ht="35.25" customHeight="1">
      <c r="A1" s="77" t="s">
        <v>214</v>
      </c>
      <c r="B1" s="77"/>
    </row>
    <row r="2" spans="1:2" ht="63">
      <c r="A2" s="5" t="s">
        <v>209</v>
      </c>
      <c r="B2" s="13" t="s">
        <v>240</v>
      </c>
    </row>
    <row r="3" spans="1:2" ht="47.25">
      <c r="A3" s="5" t="s">
        <v>210</v>
      </c>
      <c r="B3" s="13" t="s">
        <v>240</v>
      </c>
    </row>
    <row r="4" spans="1:2" ht="47.25">
      <c r="A4" s="5" t="s">
        <v>211</v>
      </c>
      <c r="B4" s="13" t="s">
        <v>240</v>
      </c>
    </row>
    <row r="5" spans="1:2" ht="47.25">
      <c r="A5" s="5" t="s">
        <v>212</v>
      </c>
      <c r="B5" s="13" t="s">
        <v>240</v>
      </c>
    </row>
    <row r="6" spans="1:2" ht="63">
      <c r="A6" s="5" t="s">
        <v>213</v>
      </c>
      <c r="B6" s="13" t="s">
        <v>240</v>
      </c>
    </row>
  </sheetData>
  <sheetProtection/>
  <mergeCells count="1">
    <mergeCell ref="A1:B1"/>
  </mergeCells>
  <printOptions/>
  <pageMargins left="0.75" right="0.75" top="1" bottom="1" header="0.5" footer="0.5"/>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D59"/>
  <sheetViews>
    <sheetView zoomScaleSheetLayoutView="100" zoomScalePageLayoutView="0" workbookViewId="0" topLeftCell="A35">
      <selection activeCell="D46" sqref="D46"/>
    </sheetView>
  </sheetViews>
  <sheetFormatPr defaultColWidth="9.00390625" defaultRowHeight="12.75"/>
  <cols>
    <col min="1" max="1" width="6.75390625" style="7" customWidth="1"/>
    <col min="2" max="2" width="47.875" style="7" customWidth="1"/>
    <col min="3" max="3" width="9.125" style="7" customWidth="1"/>
    <col min="4" max="4" width="20.25390625" style="7" customWidth="1"/>
    <col min="5" max="16384" width="9.125" style="7" customWidth="1"/>
  </cols>
  <sheetData>
    <row r="1" spans="1:4" s="4" customFormat="1" ht="16.5">
      <c r="A1" s="25"/>
      <c r="B1" s="25"/>
      <c r="C1" s="25"/>
      <c r="D1" s="26" t="s">
        <v>132</v>
      </c>
    </row>
    <row r="2" spans="1:4" s="4" customFormat="1" ht="33" customHeight="1">
      <c r="A2" s="79" t="s">
        <v>12</v>
      </c>
      <c r="B2" s="79"/>
      <c r="C2" s="79"/>
      <c r="D2" s="79"/>
    </row>
    <row r="3" spans="1:4" s="4" customFormat="1" ht="16.5" customHeight="1">
      <c r="A3" s="80" t="str">
        <f>IF(org=0,"Не определено",org)</f>
        <v>МП ЗАТО края "Жилищно-коммунальное хозяйство" п. Подгорный</v>
      </c>
      <c r="B3" s="80"/>
      <c r="C3" s="80"/>
      <c r="D3" s="80"/>
    </row>
    <row r="4" spans="1:4" ht="15.75">
      <c r="A4" s="25"/>
      <c r="B4" s="27"/>
      <c r="C4" s="27"/>
      <c r="D4" s="28"/>
    </row>
    <row r="5" spans="1:4" ht="34.5" thickBot="1">
      <c r="A5" s="52" t="s">
        <v>13</v>
      </c>
      <c r="B5" s="53" t="s">
        <v>14</v>
      </c>
      <c r="C5" s="53" t="s">
        <v>15</v>
      </c>
      <c r="D5" s="53" t="s">
        <v>16</v>
      </c>
    </row>
    <row r="6" spans="1:4" ht="16.5" thickTop="1">
      <c r="A6" s="54" t="s">
        <v>17</v>
      </c>
      <c r="B6" s="54" t="s">
        <v>18</v>
      </c>
      <c r="C6" s="54" t="s">
        <v>19</v>
      </c>
      <c r="D6" s="54" t="s">
        <v>20</v>
      </c>
    </row>
    <row r="7" spans="1:4" ht="22.5">
      <c r="A7" s="29" t="s">
        <v>17</v>
      </c>
      <c r="B7" s="30" t="s">
        <v>21</v>
      </c>
      <c r="C7" s="31" t="s">
        <v>22</v>
      </c>
      <c r="D7" s="32">
        <f>SUM(D8:D10)</f>
        <v>28519.75</v>
      </c>
    </row>
    <row r="8" spans="1:4" ht="15.75">
      <c r="A8" s="29" t="s">
        <v>23</v>
      </c>
      <c r="B8" s="33"/>
      <c r="C8" s="33"/>
      <c r="D8" s="34"/>
    </row>
    <row r="9" spans="1:4" ht="22.5">
      <c r="A9" s="29" t="s">
        <v>24</v>
      </c>
      <c r="B9" s="35" t="s">
        <v>133</v>
      </c>
      <c r="C9" s="36" t="s">
        <v>22</v>
      </c>
      <c r="D9" s="41">
        <v>28519.75</v>
      </c>
    </row>
    <row r="10" spans="1:4" ht="15.75">
      <c r="A10" s="64"/>
      <c r="B10" s="37" t="s">
        <v>25</v>
      </c>
      <c r="C10" s="38"/>
      <c r="D10" s="39"/>
    </row>
    <row r="11" spans="1:4" ht="22.5">
      <c r="A11" s="29" t="s">
        <v>18</v>
      </c>
      <c r="B11" s="30" t="s">
        <v>26</v>
      </c>
      <c r="C11" s="31" t="s">
        <v>22</v>
      </c>
      <c r="D11" s="32">
        <f>SUM(D12:D13)+SUM(D16:D23)+D26+D29+D31+D33</f>
        <v>30029.03</v>
      </c>
    </row>
    <row r="12" spans="1:4" ht="33.75">
      <c r="A12" s="29" t="s">
        <v>27</v>
      </c>
      <c r="B12" s="40" t="s">
        <v>134</v>
      </c>
      <c r="C12" s="31" t="s">
        <v>22</v>
      </c>
      <c r="D12" s="41">
        <v>0</v>
      </c>
    </row>
    <row r="13" spans="1:4" ht="33.75">
      <c r="A13" s="29" t="s">
        <v>28</v>
      </c>
      <c r="B13" s="40" t="s">
        <v>29</v>
      </c>
      <c r="C13" s="31" t="s">
        <v>22</v>
      </c>
      <c r="D13" s="41">
        <v>1973.14</v>
      </c>
    </row>
    <row r="14" spans="1:4" ht="22.5">
      <c r="A14" s="29" t="s">
        <v>30</v>
      </c>
      <c r="B14" s="42" t="s">
        <v>31</v>
      </c>
      <c r="C14" s="31" t="s">
        <v>32</v>
      </c>
      <c r="D14" s="41">
        <f>D13/D15</f>
        <v>3.30686465106925</v>
      </c>
    </row>
    <row r="15" spans="1:4" ht="15.75">
      <c r="A15" s="29" t="s">
        <v>33</v>
      </c>
      <c r="B15" s="42" t="s">
        <v>135</v>
      </c>
      <c r="C15" s="31" t="s">
        <v>34</v>
      </c>
      <c r="D15" s="43">
        <v>596.68</v>
      </c>
    </row>
    <row r="16" spans="1:4" ht="22.5">
      <c r="A16" s="29" t="s">
        <v>35</v>
      </c>
      <c r="B16" s="40" t="s">
        <v>36</v>
      </c>
      <c r="C16" s="31" t="s">
        <v>22</v>
      </c>
      <c r="D16" s="41">
        <v>52.85</v>
      </c>
    </row>
    <row r="17" spans="1:4" ht="33" customHeight="1">
      <c r="A17" s="29" t="s">
        <v>37</v>
      </c>
      <c r="B17" s="40" t="s">
        <v>38</v>
      </c>
      <c r="C17" s="31" t="s">
        <v>22</v>
      </c>
      <c r="D17" s="41">
        <v>4825.58</v>
      </c>
    </row>
    <row r="18" spans="1:4" ht="33" customHeight="1">
      <c r="A18" s="29" t="s">
        <v>39</v>
      </c>
      <c r="B18" s="40" t="s">
        <v>40</v>
      </c>
      <c r="C18" s="31" t="s">
        <v>22</v>
      </c>
      <c r="D18" s="41">
        <v>1325.16</v>
      </c>
    </row>
    <row r="19" spans="1:4" ht="22.5">
      <c r="A19" s="29" t="s">
        <v>41</v>
      </c>
      <c r="B19" s="40" t="s">
        <v>42</v>
      </c>
      <c r="C19" s="31" t="s">
        <v>22</v>
      </c>
      <c r="D19" s="41">
        <v>0</v>
      </c>
    </row>
    <row r="20" spans="1:4" ht="31.5" customHeight="1">
      <c r="A20" s="29" t="s">
        <v>43</v>
      </c>
      <c r="B20" s="40" t="s">
        <v>44</v>
      </c>
      <c r="C20" s="31" t="s">
        <v>22</v>
      </c>
      <c r="D20" s="41">
        <v>0</v>
      </c>
    </row>
    <row r="21" spans="1:4" ht="22.5">
      <c r="A21" s="29" t="s">
        <v>45</v>
      </c>
      <c r="B21" s="40" t="s">
        <v>46</v>
      </c>
      <c r="C21" s="31" t="s">
        <v>22</v>
      </c>
      <c r="D21" s="41">
        <v>5903.39</v>
      </c>
    </row>
    <row r="22" spans="1:4" ht="31.5" customHeight="1">
      <c r="A22" s="29" t="s">
        <v>47</v>
      </c>
      <c r="B22" s="40" t="s">
        <v>48</v>
      </c>
      <c r="C22" s="31" t="s">
        <v>22</v>
      </c>
      <c r="D22" s="41">
        <v>199.35</v>
      </c>
    </row>
    <row r="23" spans="1:4" ht="48" customHeight="1">
      <c r="A23" s="29" t="s">
        <v>49</v>
      </c>
      <c r="B23" s="40" t="s">
        <v>50</v>
      </c>
      <c r="C23" s="31" t="s">
        <v>22</v>
      </c>
      <c r="D23" s="41">
        <v>2406.18</v>
      </c>
    </row>
    <row r="24" spans="1:4" ht="15.75">
      <c r="A24" s="29" t="s">
        <v>51</v>
      </c>
      <c r="B24" s="42" t="s">
        <v>52</v>
      </c>
      <c r="C24" s="31" t="s">
        <v>22</v>
      </c>
      <c r="D24" s="41">
        <v>2406.18</v>
      </c>
    </row>
    <row r="25" spans="1:4" ht="15.75">
      <c r="A25" s="29" t="s">
        <v>53</v>
      </c>
      <c r="B25" s="42" t="s">
        <v>54</v>
      </c>
      <c r="C25" s="31" t="s">
        <v>22</v>
      </c>
      <c r="D25" s="41">
        <v>0</v>
      </c>
    </row>
    <row r="26" spans="1:4" ht="22.5">
      <c r="A26" s="29" t="s">
        <v>55</v>
      </c>
      <c r="B26" s="40" t="s">
        <v>56</v>
      </c>
      <c r="C26" s="31" t="s">
        <v>22</v>
      </c>
      <c r="D26" s="41">
        <v>10030.06</v>
      </c>
    </row>
    <row r="27" spans="1:4" ht="15.75">
      <c r="A27" s="29" t="s">
        <v>57</v>
      </c>
      <c r="B27" s="42" t="s">
        <v>52</v>
      </c>
      <c r="C27" s="31" t="s">
        <v>22</v>
      </c>
      <c r="D27" s="41">
        <v>0</v>
      </c>
    </row>
    <row r="28" spans="1:4" ht="15.75">
      <c r="A28" s="29" t="s">
        <v>58</v>
      </c>
      <c r="B28" s="42" t="s">
        <v>54</v>
      </c>
      <c r="C28" s="31" t="s">
        <v>22</v>
      </c>
      <c r="D28" s="41">
        <v>0</v>
      </c>
    </row>
    <row r="29" spans="1:4" ht="22.5">
      <c r="A29" s="29" t="s">
        <v>59</v>
      </c>
      <c r="B29" s="40" t="s">
        <v>60</v>
      </c>
      <c r="C29" s="31" t="s">
        <v>22</v>
      </c>
      <c r="D29" s="41">
        <v>0</v>
      </c>
    </row>
    <row r="30" spans="1:4" ht="56.25">
      <c r="A30" s="29" t="s">
        <v>61</v>
      </c>
      <c r="B30" s="42" t="s">
        <v>62</v>
      </c>
      <c r="C30" s="31" t="s">
        <v>63</v>
      </c>
      <c r="D30" s="44" t="s">
        <v>64</v>
      </c>
    </row>
    <row r="31" spans="1:4" ht="45">
      <c r="A31" s="29" t="s">
        <v>65</v>
      </c>
      <c r="B31" s="40" t="s">
        <v>66</v>
      </c>
      <c r="C31" s="31" t="s">
        <v>22</v>
      </c>
      <c r="D31" s="41">
        <v>0</v>
      </c>
    </row>
    <row r="32" spans="1:4" ht="56.25">
      <c r="A32" s="29" t="s">
        <v>67</v>
      </c>
      <c r="B32" s="42" t="s">
        <v>62</v>
      </c>
      <c r="C32" s="31" t="s">
        <v>63</v>
      </c>
      <c r="D32" s="44" t="s">
        <v>64</v>
      </c>
    </row>
    <row r="33" spans="1:4" ht="102.75" customHeight="1">
      <c r="A33" s="29" t="s">
        <v>68</v>
      </c>
      <c r="B33" s="40" t="s">
        <v>69</v>
      </c>
      <c r="C33" s="31" t="s">
        <v>22</v>
      </c>
      <c r="D33" s="32">
        <f>SUM(D34:D38)</f>
        <v>3313.3199999999997</v>
      </c>
    </row>
    <row r="34" spans="1:4" ht="15.75">
      <c r="A34" s="29" t="s">
        <v>70</v>
      </c>
      <c r="B34" s="33"/>
      <c r="C34" s="33"/>
      <c r="D34" s="34"/>
    </row>
    <row r="35" spans="1:4" ht="25.5">
      <c r="A35" s="29" t="s">
        <v>71</v>
      </c>
      <c r="B35" s="45" t="s">
        <v>136</v>
      </c>
      <c r="C35" s="36" t="s">
        <v>22</v>
      </c>
      <c r="D35" s="41">
        <v>1272.72</v>
      </c>
    </row>
    <row r="36" spans="1:4" ht="15.75">
      <c r="A36" s="29" t="s">
        <v>72</v>
      </c>
      <c r="B36" s="45" t="s">
        <v>137</v>
      </c>
      <c r="C36" s="36" t="s">
        <v>22</v>
      </c>
      <c r="D36" s="41">
        <v>1977.6</v>
      </c>
    </row>
    <row r="37" spans="1:4" ht="15.75">
      <c r="A37" s="29" t="s">
        <v>138</v>
      </c>
      <c r="B37" s="45" t="s">
        <v>73</v>
      </c>
      <c r="C37" s="36" t="s">
        <v>22</v>
      </c>
      <c r="D37" s="41">
        <v>63</v>
      </c>
    </row>
    <row r="38" spans="1:4" ht="15.75">
      <c r="A38" s="64"/>
      <c r="B38" s="46" t="s">
        <v>74</v>
      </c>
      <c r="C38" s="38"/>
      <c r="D38" s="39"/>
    </row>
    <row r="39" spans="1:4" ht="22.5">
      <c r="A39" s="29" t="s">
        <v>19</v>
      </c>
      <c r="B39" s="30" t="s">
        <v>75</v>
      </c>
      <c r="C39" s="31" t="s">
        <v>22</v>
      </c>
      <c r="D39" s="41">
        <v>0</v>
      </c>
    </row>
    <row r="40" spans="1:4" ht="45">
      <c r="A40" s="29" t="s">
        <v>76</v>
      </c>
      <c r="B40" s="40" t="s">
        <v>77</v>
      </c>
      <c r="C40" s="31" t="s">
        <v>22</v>
      </c>
      <c r="D40" s="41">
        <v>0</v>
      </c>
    </row>
    <row r="41" spans="1:4" ht="33.75">
      <c r="A41" s="29" t="s">
        <v>20</v>
      </c>
      <c r="B41" s="30" t="s">
        <v>78</v>
      </c>
      <c r="C41" s="31" t="s">
        <v>22</v>
      </c>
      <c r="D41" s="41">
        <v>0</v>
      </c>
    </row>
    <row r="42" spans="1:4" ht="22.5">
      <c r="A42" s="29" t="s">
        <v>79</v>
      </c>
      <c r="B42" s="40" t="s">
        <v>80</v>
      </c>
      <c r="C42" s="31" t="s">
        <v>22</v>
      </c>
      <c r="D42" s="41">
        <v>0</v>
      </c>
    </row>
    <row r="43" spans="1:4" ht="15.75">
      <c r="A43" s="29" t="s">
        <v>81</v>
      </c>
      <c r="B43" s="40" t="s">
        <v>82</v>
      </c>
      <c r="C43" s="31" t="s">
        <v>22</v>
      </c>
      <c r="D43" s="41">
        <v>0</v>
      </c>
    </row>
    <row r="44" spans="1:4" ht="47.25" customHeight="1">
      <c r="A44" s="29" t="s">
        <v>83</v>
      </c>
      <c r="B44" s="30" t="s">
        <v>139</v>
      </c>
      <c r="C44" s="31" t="s">
        <v>22</v>
      </c>
      <c r="D44" s="41">
        <v>-1509.28</v>
      </c>
    </row>
    <row r="45" spans="1:4" ht="22.5">
      <c r="A45" s="29" t="s">
        <v>85</v>
      </c>
      <c r="B45" s="30" t="s">
        <v>84</v>
      </c>
      <c r="C45" s="31" t="s">
        <v>22</v>
      </c>
      <c r="D45" s="41">
        <v>-1509.28</v>
      </c>
    </row>
    <row r="46" spans="1:4" ht="22.5">
      <c r="A46" s="29" t="s">
        <v>87</v>
      </c>
      <c r="B46" s="30" t="s">
        <v>86</v>
      </c>
      <c r="C46" s="31" t="s">
        <v>63</v>
      </c>
      <c r="D46" s="47"/>
    </row>
    <row r="47" spans="1:4" ht="22.5">
      <c r="A47" s="29" t="s">
        <v>89</v>
      </c>
      <c r="B47" s="30" t="s">
        <v>140</v>
      </c>
      <c r="C47" s="31" t="s">
        <v>88</v>
      </c>
      <c r="D47" s="41">
        <v>511.49</v>
      </c>
    </row>
    <row r="48" spans="1:4" ht="33.75">
      <c r="A48" s="29" t="s">
        <v>90</v>
      </c>
      <c r="B48" s="30" t="s">
        <v>141</v>
      </c>
      <c r="C48" s="31" t="s">
        <v>88</v>
      </c>
      <c r="D48" s="43">
        <v>0</v>
      </c>
    </row>
    <row r="49" spans="1:4" ht="22.5">
      <c r="A49" s="29" t="s">
        <v>91</v>
      </c>
      <c r="B49" s="30" t="s">
        <v>142</v>
      </c>
      <c r="C49" s="31" t="s">
        <v>88</v>
      </c>
      <c r="D49" s="43">
        <v>511.94</v>
      </c>
    </row>
    <row r="50" spans="1:4" ht="22.5">
      <c r="A50" s="29" t="s">
        <v>92</v>
      </c>
      <c r="B50" s="30" t="s">
        <v>94</v>
      </c>
      <c r="C50" s="31" t="s">
        <v>95</v>
      </c>
      <c r="D50" s="41">
        <v>30.66</v>
      </c>
    </row>
    <row r="51" spans="1:4" ht="33.75" hidden="1">
      <c r="A51" s="29" t="s">
        <v>93</v>
      </c>
      <c r="B51" s="30" t="s">
        <v>143</v>
      </c>
      <c r="C51" s="65" t="s">
        <v>97</v>
      </c>
      <c r="D51" s="66"/>
    </row>
    <row r="52" spans="1:4" ht="33.75" hidden="1">
      <c r="A52" s="29" t="s">
        <v>96</v>
      </c>
      <c r="B52" s="30" t="s">
        <v>144</v>
      </c>
      <c r="C52" s="65" t="s">
        <v>97</v>
      </c>
      <c r="D52" s="66"/>
    </row>
    <row r="53" spans="1:4" ht="15.75" hidden="1">
      <c r="A53" s="67">
        <f>IF(region_name="Липецкая область",14,12)</f>
        <v>12</v>
      </c>
      <c r="B53" s="30" t="s">
        <v>98</v>
      </c>
      <c r="C53" s="31" t="s">
        <v>63</v>
      </c>
      <c r="D53" s="58" t="s">
        <v>99</v>
      </c>
    </row>
    <row r="54" spans="1:4" ht="15.75">
      <c r="A54" s="68"/>
      <c r="B54" s="68"/>
      <c r="C54" s="68"/>
      <c r="D54" s="68"/>
    </row>
    <row r="55" spans="1:4" ht="15.75">
      <c r="A55" s="48"/>
      <c r="B55" s="48"/>
      <c r="C55" s="48"/>
      <c r="D55" s="48"/>
    </row>
    <row r="56" spans="1:4" ht="33.75" customHeight="1">
      <c r="A56" s="50" t="s">
        <v>100</v>
      </c>
      <c r="B56" s="78" t="s">
        <v>101</v>
      </c>
      <c r="C56" s="78"/>
      <c r="D56" s="78"/>
    </row>
    <row r="57" spans="1:4" ht="30.75" customHeight="1">
      <c r="A57" s="50"/>
      <c r="B57" s="78" t="s">
        <v>102</v>
      </c>
      <c r="C57" s="78"/>
      <c r="D57" s="78"/>
    </row>
    <row r="58" spans="1:4" ht="69" customHeight="1">
      <c r="A58" s="51" t="s">
        <v>103</v>
      </c>
      <c r="B58" s="81" t="s">
        <v>104</v>
      </c>
      <c r="C58" s="81"/>
      <c r="D58" s="81"/>
    </row>
    <row r="59" spans="1:4" ht="15.75">
      <c r="A59" s="49"/>
      <c r="B59" s="78"/>
      <c r="C59" s="78"/>
      <c r="D59" s="78"/>
    </row>
  </sheetData>
  <sheetProtection/>
  <mergeCells count="6">
    <mergeCell ref="B59:D59"/>
    <mergeCell ref="A2:D2"/>
    <mergeCell ref="A3:D3"/>
    <mergeCell ref="B56:D56"/>
    <mergeCell ref="B57:D57"/>
    <mergeCell ref="B58:D58"/>
  </mergeCells>
  <dataValidations count="5">
    <dataValidation type="decimal" allowBlank="1" showErrorMessage="1" errorTitle="Ошибка" error="Допускается ввод только действительных чисел!" sqref="D39">
      <formula1>-999999999999999000000000</formula1>
      <formula2>9.99999999999999E+23</formula2>
    </dataValidation>
    <dataValidation type="decimal" allowBlank="1" showErrorMessage="1" errorTitle="Ошибка" error="Допускается ввод только действительных чисел!" sqref="D41:D42 D44:D45">
      <formula1>-99999999999999900000000000000000000000</formula1>
      <formula2>9.99999999999999E+37</formula2>
    </dataValidation>
    <dataValidation type="textLength" operator="lessThanOrEqual" allowBlank="1" showInputMessage="1" showErrorMessage="1" prompt="Введите гиперссылку в ячейку" errorTitle="Ошибка" error="Допускается ввод не более 900 символов!" sqref="D46">
      <formula1>900</formula1>
    </dataValidation>
    <dataValidation type="decimal" allowBlank="1" showErrorMessage="1" errorTitle="Ошибка" error="Допускается ввод только неотрицательных чисел!" sqref="D12:D29 D47:D50 D31 D9 D43 D40 D35:D37">
      <formula1>0</formula1>
      <formula2>9.99999999999999E+23</formula2>
    </dataValidation>
    <dataValidation type="textLength" operator="lessThanOrEqual" allowBlank="1" showInputMessage="1" showErrorMessage="1" errorTitle="Ошибка" error="Допускается ввод не более 900 символов!" sqref="D51:D53 B9 B35:B37">
      <formula1>900</formula1>
    </dataValidation>
  </dataValidations>
  <printOptions/>
  <pageMargins left="0" right="0" top="0.5905511811023623" bottom="0" header="0" footer="0"/>
  <pageSetup horizontalDpi="600" verticalDpi="600" orientation="portrait" paperSize="9" scale="95"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dimension ref="A2:C31"/>
  <sheetViews>
    <sheetView zoomScalePageLayoutView="0" workbookViewId="0" topLeftCell="A7">
      <selection activeCell="A28" sqref="A28:IV28"/>
    </sheetView>
  </sheetViews>
  <sheetFormatPr defaultColWidth="9.00390625" defaultRowHeight="12.75"/>
  <cols>
    <col min="1" max="1" width="8.625" style="7" customWidth="1"/>
    <col min="2" max="2" width="65.375" style="7" customWidth="1"/>
    <col min="3" max="3" width="15.00390625" style="7" customWidth="1"/>
    <col min="4" max="16384" width="9.125" style="7" customWidth="1"/>
  </cols>
  <sheetData>
    <row r="1" ht="3" customHeight="1"/>
    <row r="2" spans="1:3" s="4" customFormat="1" ht="33" customHeight="1">
      <c r="A2" s="25"/>
      <c r="B2" s="25"/>
      <c r="C2" s="26" t="s">
        <v>131</v>
      </c>
    </row>
    <row r="3" spans="1:3" s="4" customFormat="1" ht="37.5" customHeight="1">
      <c r="A3" s="79" t="s">
        <v>105</v>
      </c>
      <c r="B3" s="79"/>
      <c r="C3" s="79"/>
    </row>
    <row r="4" spans="1:3" ht="16.5" customHeight="1">
      <c r="A4" s="80" t="str">
        <f>IF(org=0,"Не определено",org)</f>
        <v>МП ЗАТО края "Жилищно-коммунальное хозяйство" п. Подгорный</v>
      </c>
      <c r="B4" s="80"/>
      <c r="C4" s="80"/>
    </row>
    <row r="5" spans="1:3" ht="15.75">
      <c r="A5" s="25"/>
      <c r="B5" s="27"/>
      <c r="C5" s="28"/>
    </row>
    <row r="6" spans="1:3" ht="16.5" thickBot="1">
      <c r="A6" s="52" t="s">
        <v>13</v>
      </c>
      <c r="B6" s="53" t="s">
        <v>14</v>
      </c>
      <c r="C6" s="53" t="s">
        <v>16</v>
      </c>
    </row>
    <row r="7" spans="1:3" ht="22.5" customHeight="1" thickTop="1">
      <c r="A7" s="54" t="s">
        <v>17</v>
      </c>
      <c r="B7" s="54" t="s">
        <v>18</v>
      </c>
      <c r="C7" s="54" t="s">
        <v>19</v>
      </c>
    </row>
    <row r="8" spans="1:3" ht="22.5" customHeight="1">
      <c r="A8" s="29">
        <v>1</v>
      </c>
      <c r="B8" s="30" t="s">
        <v>106</v>
      </c>
      <c r="C8" s="55">
        <v>0.06</v>
      </c>
    </row>
    <row r="9" spans="1:3" ht="45" customHeight="1">
      <c r="A9" s="29" t="s">
        <v>18</v>
      </c>
      <c r="B9" s="30" t="s">
        <v>107</v>
      </c>
      <c r="C9" s="55">
        <v>0</v>
      </c>
    </row>
    <row r="10" spans="1:3" ht="22.5">
      <c r="A10" s="29" t="s">
        <v>19</v>
      </c>
      <c r="B10" s="30" t="s">
        <v>108</v>
      </c>
      <c r="C10" s="56">
        <v>433</v>
      </c>
    </row>
    <row r="11" spans="1:3" ht="15.75">
      <c r="A11" s="29" t="s">
        <v>76</v>
      </c>
      <c r="B11" s="40" t="s">
        <v>109</v>
      </c>
      <c r="C11" s="56">
        <v>102</v>
      </c>
    </row>
    <row r="12" spans="1:3" ht="15.75">
      <c r="A12" s="29" t="s">
        <v>110</v>
      </c>
      <c r="B12" s="40" t="s">
        <v>111</v>
      </c>
      <c r="C12" s="56">
        <v>22</v>
      </c>
    </row>
    <row r="13" spans="1:3" ht="15.75">
      <c r="A13" s="29" t="s">
        <v>112</v>
      </c>
      <c r="B13" s="40" t="s">
        <v>113</v>
      </c>
      <c r="C13" s="56">
        <v>114</v>
      </c>
    </row>
    <row r="14" spans="1:3" ht="15.75">
      <c r="A14" s="29" t="s">
        <v>114</v>
      </c>
      <c r="B14" s="40" t="s">
        <v>115</v>
      </c>
      <c r="C14" s="56">
        <v>114</v>
      </c>
    </row>
    <row r="15" spans="1:3" ht="15.75">
      <c r="A15" s="29" t="s">
        <v>116</v>
      </c>
      <c r="B15" s="40" t="s">
        <v>117</v>
      </c>
      <c r="C15" s="56">
        <v>25</v>
      </c>
    </row>
    <row r="16" spans="1:3" ht="15.75">
      <c r="A16" s="29" t="s">
        <v>118</v>
      </c>
      <c r="B16" s="40" t="s">
        <v>119</v>
      </c>
      <c r="C16" s="56">
        <v>20</v>
      </c>
    </row>
    <row r="17" spans="1:3" ht="34.5" customHeight="1">
      <c r="A17" s="29" t="s">
        <v>120</v>
      </c>
      <c r="B17" s="40" t="s">
        <v>121</v>
      </c>
      <c r="C17" s="56">
        <v>36</v>
      </c>
    </row>
    <row r="18" spans="1:3" ht="45">
      <c r="A18" s="29" t="s">
        <v>20</v>
      </c>
      <c r="B18" s="30" t="s">
        <v>122</v>
      </c>
      <c r="C18" s="56">
        <v>422</v>
      </c>
    </row>
    <row r="19" spans="1:3" ht="15.75">
      <c r="A19" s="29" t="s">
        <v>79</v>
      </c>
      <c r="B19" s="40" t="s">
        <v>109</v>
      </c>
      <c r="C19" s="56">
        <v>101</v>
      </c>
    </row>
    <row r="20" spans="1:3" ht="15.75">
      <c r="A20" s="29" t="s">
        <v>81</v>
      </c>
      <c r="B20" s="40" t="s">
        <v>111</v>
      </c>
      <c r="C20" s="56">
        <v>22</v>
      </c>
    </row>
    <row r="21" spans="1:3" ht="15.75">
      <c r="A21" s="29" t="s">
        <v>123</v>
      </c>
      <c r="B21" s="40" t="s">
        <v>113</v>
      </c>
      <c r="C21" s="56">
        <v>114</v>
      </c>
    </row>
    <row r="22" spans="1:3" ht="15.75">
      <c r="A22" s="29" t="s">
        <v>124</v>
      </c>
      <c r="B22" s="40" t="s">
        <v>115</v>
      </c>
      <c r="C22" s="56">
        <v>109</v>
      </c>
    </row>
    <row r="23" spans="1:3" ht="15.75">
      <c r="A23" s="29" t="s">
        <v>125</v>
      </c>
      <c r="B23" s="40" t="s">
        <v>117</v>
      </c>
      <c r="C23" s="56">
        <v>25</v>
      </c>
    </row>
    <row r="24" spans="1:3" ht="15.75">
      <c r="A24" s="29" t="s">
        <v>126</v>
      </c>
      <c r="B24" s="40" t="s">
        <v>119</v>
      </c>
      <c r="C24" s="56">
        <v>17</v>
      </c>
    </row>
    <row r="25" spans="1:3" ht="45" customHeight="1">
      <c r="A25" s="29" t="s">
        <v>127</v>
      </c>
      <c r="B25" s="40" t="s">
        <v>121</v>
      </c>
      <c r="C25" s="56">
        <v>34</v>
      </c>
    </row>
    <row r="26" spans="1:3" ht="33.75" customHeight="1">
      <c r="A26" s="29" t="s">
        <v>83</v>
      </c>
      <c r="B26" s="30" t="s">
        <v>128</v>
      </c>
      <c r="C26" s="55">
        <v>0</v>
      </c>
    </row>
    <row r="27" spans="1:3" ht="22.5">
      <c r="A27" s="29" t="s">
        <v>85</v>
      </c>
      <c r="B27" s="30" t="s">
        <v>129</v>
      </c>
      <c r="C27" s="55">
        <v>0</v>
      </c>
    </row>
    <row r="28" spans="1:3" ht="15.75" hidden="1">
      <c r="A28" s="29" t="s">
        <v>87</v>
      </c>
      <c r="B28" s="30" t="s">
        <v>98</v>
      </c>
      <c r="C28" s="58" t="s">
        <v>99</v>
      </c>
    </row>
    <row r="29" spans="1:3" ht="15.75">
      <c r="A29" s="49"/>
      <c r="B29" s="49"/>
      <c r="C29" s="49"/>
    </row>
    <row r="30" spans="1:3" ht="15.75">
      <c r="A30" s="50" t="s">
        <v>100</v>
      </c>
      <c r="B30" s="59" t="s">
        <v>101</v>
      </c>
      <c r="C30" s="60"/>
    </row>
    <row r="31" spans="1:3" ht="15.75">
      <c r="A31" s="61" t="s">
        <v>103</v>
      </c>
      <c r="B31" s="62" t="s">
        <v>130</v>
      </c>
      <c r="C31" s="62"/>
    </row>
  </sheetData>
  <sheetProtection/>
  <mergeCells count="2">
    <mergeCell ref="A3:C3"/>
    <mergeCell ref="A4:C4"/>
  </mergeCells>
  <dataValidations count="4">
    <dataValidation type="decimal" allowBlank="1" showErrorMessage="1" errorTitle="Ошибка" error="Допускается ввод от 0 до 100%!" sqref="C26">
      <formula1>0</formula1>
      <formula2>100</formula2>
    </dataValidation>
    <dataValidation type="textLength" operator="lessThanOrEqual" allowBlank="1" showInputMessage="1" showErrorMessage="1" errorTitle="Ошибка" error="Допускается ввод не более 900 символов!" sqref="C28">
      <formula1>900</formula1>
    </dataValidation>
    <dataValidation type="whole" allowBlank="1" showErrorMessage="1" errorTitle="Ошибка" error="Допускается ввод только неотрицательных целых чисел!" sqref="C10:C25">
      <formula1>0</formula1>
      <formula2>9.99999999999999E+23</formula2>
    </dataValidation>
    <dataValidation type="decimal" allowBlank="1" showErrorMessage="1" errorTitle="Ошибка" error="Допускается ввод только неотрицательных чисел!" sqref="C27 C8:C9">
      <formula1>0</formula1>
      <formula2>9.99999999999999E+23</formula2>
    </dataValidation>
  </dataValidation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S33"/>
  <sheetViews>
    <sheetView zoomScalePageLayoutView="0" workbookViewId="0" topLeftCell="A22">
      <selection activeCell="DO9" sqref="DO9"/>
    </sheetView>
  </sheetViews>
  <sheetFormatPr defaultColWidth="0.875" defaultRowHeight="12.75"/>
  <cols>
    <col min="1" max="16384" width="0.875" style="8" customWidth="1"/>
  </cols>
  <sheetData>
    <row r="1" spans="2:97" s="6" customFormat="1" ht="16.5">
      <c r="B1" s="88" t="s">
        <v>215</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4"/>
    </row>
    <row r="2" spans="2:97" s="6" customFormat="1" ht="16.5">
      <c r="B2" s="88" t="s">
        <v>187</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4"/>
    </row>
    <row r="3" spans="1:97" ht="15.7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row>
    <row r="4" spans="1:97" ht="15.75" customHeight="1">
      <c r="A4" s="82" t="s">
        <v>160</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4"/>
      <c r="BF4" s="85" t="s">
        <v>240</v>
      </c>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7"/>
    </row>
    <row r="5" spans="1:97" ht="15.75" customHeight="1">
      <c r="A5" s="82" t="s">
        <v>161</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4"/>
      <c r="BF5" s="85" t="s">
        <v>240</v>
      </c>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7"/>
    </row>
    <row r="6" spans="1:97" ht="15.75" customHeight="1">
      <c r="A6" s="82" t="s">
        <v>162</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4"/>
      <c r="BF6" s="85" t="s">
        <v>240</v>
      </c>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7"/>
    </row>
    <row r="7" spans="1:97" ht="47.25" customHeight="1">
      <c r="A7" s="82" t="s">
        <v>188</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4"/>
      <c r="BF7" s="85" t="s">
        <v>240</v>
      </c>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7"/>
    </row>
    <row r="8" spans="1:97" ht="31.5" customHeight="1">
      <c r="A8" s="82" t="s">
        <v>163</v>
      </c>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4"/>
      <c r="BF8" s="85" t="s">
        <v>240</v>
      </c>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7"/>
    </row>
    <row r="9" spans="1:97" ht="31.5" customHeight="1">
      <c r="A9" s="82" t="s">
        <v>164</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4"/>
      <c r="BF9" s="85" t="s">
        <v>240</v>
      </c>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7"/>
    </row>
    <row r="11" spans="1:97" s="6" customFormat="1" ht="16.5">
      <c r="A11" s="73" t="s">
        <v>165</v>
      </c>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row>
    <row r="12" spans="1:97" s="6" customFormat="1" ht="16.5">
      <c r="A12" s="73" t="s">
        <v>166</v>
      </c>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row>
    <row r="13" spans="45:76" ht="15.75">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row>
    <row r="14" spans="1:97" ht="31.5" customHeight="1">
      <c r="A14" s="89" t="s">
        <v>167</v>
      </c>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1"/>
      <c r="AR14" s="98" t="s">
        <v>168</v>
      </c>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100"/>
      <c r="BV14" s="98" t="s">
        <v>169</v>
      </c>
      <c r="BW14" s="99"/>
      <c r="BX14" s="99"/>
      <c r="BY14" s="99"/>
      <c r="BZ14" s="99"/>
      <c r="CA14" s="99"/>
      <c r="CB14" s="99"/>
      <c r="CC14" s="99"/>
      <c r="CD14" s="99"/>
      <c r="CE14" s="99"/>
      <c r="CF14" s="99"/>
      <c r="CG14" s="99"/>
      <c r="CH14" s="99"/>
      <c r="CI14" s="99"/>
      <c r="CJ14" s="99"/>
      <c r="CK14" s="99"/>
      <c r="CL14" s="99"/>
      <c r="CM14" s="99"/>
      <c r="CN14" s="99"/>
      <c r="CO14" s="99"/>
      <c r="CP14" s="99"/>
      <c r="CQ14" s="99"/>
      <c r="CR14" s="99"/>
      <c r="CS14" s="100"/>
    </row>
    <row r="15" spans="1:97" ht="15.75">
      <c r="A15" s="92"/>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4"/>
      <c r="AR15" s="10"/>
      <c r="AV15" s="8" t="s">
        <v>216</v>
      </c>
      <c r="AZ15" s="70"/>
      <c r="BA15" s="70"/>
      <c r="BB15" s="70"/>
      <c r="BC15" s="70"/>
      <c r="BD15" s="70"/>
      <c r="BE15" s="70"/>
      <c r="BF15" s="70"/>
      <c r="BG15" s="70"/>
      <c r="BH15" s="70"/>
      <c r="BI15" s="70"/>
      <c r="BJ15" s="70"/>
      <c r="BK15" s="70"/>
      <c r="BL15" s="8" t="s">
        <v>170</v>
      </c>
      <c r="BU15" s="11"/>
      <c r="BV15" s="101"/>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3"/>
    </row>
    <row r="16" spans="1:97" ht="15.75">
      <c r="A16" s="95"/>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7"/>
      <c r="AR16" s="71" t="s">
        <v>171</v>
      </c>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105"/>
      <c r="BV16" s="104"/>
      <c r="BW16" s="72"/>
      <c r="BX16" s="72"/>
      <c r="BY16" s="72"/>
      <c r="BZ16" s="72"/>
      <c r="CA16" s="72"/>
      <c r="CB16" s="72"/>
      <c r="CC16" s="72"/>
      <c r="CD16" s="72"/>
      <c r="CE16" s="72"/>
      <c r="CF16" s="72"/>
      <c r="CG16" s="72"/>
      <c r="CH16" s="72"/>
      <c r="CI16" s="72"/>
      <c r="CJ16" s="72"/>
      <c r="CK16" s="72"/>
      <c r="CL16" s="72"/>
      <c r="CM16" s="72"/>
      <c r="CN16" s="72"/>
      <c r="CO16" s="72"/>
      <c r="CP16" s="72"/>
      <c r="CQ16" s="72"/>
      <c r="CR16" s="72"/>
      <c r="CS16" s="69"/>
    </row>
    <row r="17" spans="1:97" ht="15.75">
      <c r="A17" s="85" t="s">
        <v>240</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7"/>
      <c r="AR17" s="107" t="s">
        <v>240</v>
      </c>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9"/>
      <c r="BV17" s="85" t="s">
        <v>240</v>
      </c>
      <c r="BW17" s="86"/>
      <c r="BX17" s="86"/>
      <c r="BY17" s="86"/>
      <c r="BZ17" s="86"/>
      <c r="CA17" s="86"/>
      <c r="CB17" s="86"/>
      <c r="CC17" s="86"/>
      <c r="CD17" s="86"/>
      <c r="CE17" s="86"/>
      <c r="CF17" s="86"/>
      <c r="CG17" s="86"/>
      <c r="CH17" s="86"/>
      <c r="CI17" s="86"/>
      <c r="CJ17" s="86"/>
      <c r="CK17" s="86"/>
      <c r="CL17" s="86"/>
      <c r="CM17" s="86"/>
      <c r="CN17" s="86"/>
      <c r="CO17" s="86"/>
      <c r="CP17" s="86"/>
      <c r="CQ17" s="86"/>
      <c r="CR17" s="86"/>
      <c r="CS17" s="87"/>
    </row>
    <row r="19" spans="1:97" s="6" customFormat="1" ht="16.5">
      <c r="A19" s="73" t="s">
        <v>189</v>
      </c>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row>
    <row r="20" spans="1:97" s="6" customFormat="1" ht="16.5">
      <c r="A20" s="73" t="s">
        <v>190</v>
      </c>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row>
    <row r="22" spans="1:97" ht="80.25" customHeight="1">
      <c r="A22" s="106" t="s">
        <v>172</v>
      </c>
      <c r="B22" s="106"/>
      <c r="C22" s="106"/>
      <c r="D22" s="106"/>
      <c r="E22" s="106"/>
      <c r="F22" s="106"/>
      <c r="G22" s="106"/>
      <c r="H22" s="106"/>
      <c r="I22" s="106"/>
      <c r="J22" s="106"/>
      <c r="K22" s="106"/>
      <c r="L22" s="106"/>
      <c r="M22" s="106"/>
      <c r="N22" s="106"/>
      <c r="O22" s="106"/>
      <c r="P22" s="106"/>
      <c r="Q22" s="106"/>
      <c r="R22" s="106"/>
      <c r="S22" s="106"/>
      <c r="T22" s="106"/>
      <c r="U22" s="106"/>
      <c r="V22" s="106"/>
      <c r="W22" s="106" t="s">
        <v>173</v>
      </c>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t="s">
        <v>174</v>
      </c>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t="s">
        <v>175</v>
      </c>
      <c r="BX22" s="106"/>
      <c r="BY22" s="106"/>
      <c r="BZ22" s="106"/>
      <c r="CA22" s="106"/>
      <c r="CB22" s="106"/>
      <c r="CC22" s="106"/>
      <c r="CD22" s="106"/>
      <c r="CE22" s="106"/>
      <c r="CF22" s="106"/>
      <c r="CG22" s="106"/>
      <c r="CH22" s="106"/>
      <c r="CI22" s="106"/>
      <c r="CJ22" s="106"/>
      <c r="CK22" s="106"/>
      <c r="CL22" s="106"/>
      <c r="CM22" s="106"/>
      <c r="CN22" s="106"/>
      <c r="CO22" s="106"/>
      <c r="CP22" s="106"/>
      <c r="CQ22" s="106"/>
      <c r="CR22" s="106"/>
      <c r="CS22" s="106"/>
    </row>
    <row r="23" spans="1:97" ht="15.75">
      <c r="A23" s="85" t="s">
        <v>240</v>
      </c>
      <c r="B23" s="86"/>
      <c r="C23" s="86"/>
      <c r="D23" s="86"/>
      <c r="E23" s="86"/>
      <c r="F23" s="86"/>
      <c r="G23" s="86"/>
      <c r="H23" s="86"/>
      <c r="I23" s="86"/>
      <c r="J23" s="86"/>
      <c r="K23" s="86"/>
      <c r="L23" s="86"/>
      <c r="M23" s="86"/>
      <c r="N23" s="86"/>
      <c r="O23" s="86"/>
      <c r="P23" s="86"/>
      <c r="Q23" s="86"/>
      <c r="R23" s="86"/>
      <c r="S23" s="86"/>
      <c r="T23" s="86"/>
      <c r="U23" s="86"/>
      <c r="V23" s="87"/>
      <c r="W23" s="85" t="s">
        <v>240</v>
      </c>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7"/>
      <c r="AW23" s="110" t="s">
        <v>240</v>
      </c>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t="s">
        <v>240</v>
      </c>
      <c r="BX23" s="110"/>
      <c r="BY23" s="110"/>
      <c r="BZ23" s="110"/>
      <c r="CA23" s="110"/>
      <c r="CB23" s="110"/>
      <c r="CC23" s="110"/>
      <c r="CD23" s="110"/>
      <c r="CE23" s="110"/>
      <c r="CF23" s="110"/>
      <c r="CG23" s="110"/>
      <c r="CH23" s="110"/>
      <c r="CI23" s="110"/>
      <c r="CJ23" s="110"/>
      <c r="CK23" s="110"/>
      <c r="CL23" s="110"/>
      <c r="CM23" s="110"/>
      <c r="CN23" s="110"/>
      <c r="CO23" s="110"/>
      <c r="CP23" s="110"/>
      <c r="CQ23" s="110"/>
      <c r="CR23" s="110"/>
      <c r="CS23" s="110"/>
    </row>
    <row r="25" spans="1:97" s="6" customFormat="1" ht="16.5">
      <c r="A25" s="73" t="s">
        <v>176</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row>
    <row r="27" spans="1:97" ht="96" customHeight="1">
      <c r="A27" s="106" t="s">
        <v>177</v>
      </c>
      <c r="B27" s="106"/>
      <c r="C27" s="106"/>
      <c r="D27" s="106"/>
      <c r="E27" s="106"/>
      <c r="F27" s="106"/>
      <c r="G27" s="106"/>
      <c r="H27" s="106"/>
      <c r="I27" s="106"/>
      <c r="J27" s="106"/>
      <c r="K27" s="106"/>
      <c r="L27" s="106"/>
      <c r="M27" s="106"/>
      <c r="N27" s="106"/>
      <c r="O27" s="106"/>
      <c r="P27" s="106"/>
      <c r="Q27" s="106"/>
      <c r="R27" s="106"/>
      <c r="S27" s="106"/>
      <c r="T27" s="106"/>
      <c r="U27" s="106"/>
      <c r="V27" s="106"/>
      <c r="W27" s="106" t="s">
        <v>178</v>
      </c>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t="s">
        <v>179</v>
      </c>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t="s">
        <v>180</v>
      </c>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row>
    <row r="28" spans="1:97" ht="15.75">
      <c r="A28" s="112" t="s">
        <v>240</v>
      </c>
      <c r="B28" s="113"/>
      <c r="C28" s="113"/>
      <c r="D28" s="113"/>
      <c r="E28" s="113"/>
      <c r="F28" s="113"/>
      <c r="G28" s="113"/>
      <c r="H28" s="113"/>
      <c r="I28" s="113"/>
      <c r="J28" s="113"/>
      <c r="K28" s="113"/>
      <c r="L28" s="113"/>
      <c r="M28" s="113"/>
      <c r="N28" s="113"/>
      <c r="O28" s="113"/>
      <c r="P28" s="113"/>
      <c r="Q28" s="113"/>
      <c r="R28" s="113"/>
      <c r="S28" s="113"/>
      <c r="T28" s="113"/>
      <c r="U28" s="113"/>
      <c r="V28" s="114"/>
      <c r="W28" s="115" t="s">
        <v>240</v>
      </c>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0" t="s">
        <v>240</v>
      </c>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85" t="s">
        <v>240</v>
      </c>
      <c r="BX28" s="86"/>
      <c r="BY28" s="86"/>
      <c r="BZ28" s="86"/>
      <c r="CA28" s="86"/>
      <c r="CB28" s="86"/>
      <c r="CC28" s="86"/>
      <c r="CD28" s="86"/>
      <c r="CE28" s="86"/>
      <c r="CF28" s="86"/>
      <c r="CG28" s="86"/>
      <c r="CH28" s="86"/>
      <c r="CI28" s="86"/>
      <c r="CJ28" s="86"/>
      <c r="CK28" s="86"/>
      <c r="CL28" s="86"/>
      <c r="CM28" s="86"/>
      <c r="CN28" s="86"/>
      <c r="CO28" s="86"/>
      <c r="CP28" s="86"/>
      <c r="CQ28" s="86"/>
      <c r="CR28" s="86"/>
      <c r="CS28" s="87"/>
    </row>
    <row r="30" spans="1:97" s="6" customFormat="1" ht="16.5">
      <c r="A30" s="73" t="s">
        <v>181</v>
      </c>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row>
    <row r="32" spans="1:97" ht="15.75">
      <c r="A32" s="110" t="s">
        <v>182</v>
      </c>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07" t="s">
        <v>183</v>
      </c>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9"/>
    </row>
    <row r="33" spans="1:97" ht="15.75">
      <c r="A33" s="111" t="s">
        <v>240</v>
      </c>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85" t="s">
        <v>240</v>
      </c>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7"/>
    </row>
  </sheetData>
  <sheetProtection/>
  <mergeCells count="48">
    <mergeCell ref="A28:V28"/>
    <mergeCell ref="W28:AV28"/>
    <mergeCell ref="AW28:BV28"/>
    <mergeCell ref="BW28:CS28"/>
    <mergeCell ref="A30:CS30"/>
    <mergeCell ref="A32:AF32"/>
    <mergeCell ref="AG32:CS32"/>
    <mergeCell ref="A33:AF33"/>
    <mergeCell ref="AG33:CS33"/>
    <mergeCell ref="A23:V23"/>
    <mergeCell ref="W23:AV23"/>
    <mergeCell ref="AW23:BV23"/>
    <mergeCell ref="BW23:CS23"/>
    <mergeCell ref="A25:CS25"/>
    <mergeCell ref="A27:V27"/>
    <mergeCell ref="W27:AV27"/>
    <mergeCell ref="AW27:BV27"/>
    <mergeCell ref="BW27:CS27"/>
    <mergeCell ref="A17:AQ17"/>
    <mergeCell ref="AR17:BU17"/>
    <mergeCell ref="BV17:CS17"/>
    <mergeCell ref="A19:CS19"/>
    <mergeCell ref="A20:CS20"/>
    <mergeCell ref="A22:V22"/>
    <mergeCell ref="W22:AV22"/>
    <mergeCell ref="AW22:BV22"/>
    <mergeCell ref="BW22:CS22"/>
    <mergeCell ref="A11:CS11"/>
    <mergeCell ref="A12:CS12"/>
    <mergeCell ref="A14:AQ16"/>
    <mergeCell ref="AR14:BU14"/>
    <mergeCell ref="BV14:CS16"/>
    <mergeCell ref="AZ15:BK15"/>
    <mergeCell ref="AR16:BU16"/>
    <mergeCell ref="A6:BE6"/>
    <mergeCell ref="BF6:CS6"/>
    <mergeCell ref="A7:BE7"/>
    <mergeCell ref="BF7:CS7"/>
    <mergeCell ref="A8:BE8"/>
    <mergeCell ref="BF8:CS8"/>
    <mergeCell ref="A9:BE9"/>
    <mergeCell ref="BF9:CS9"/>
    <mergeCell ref="A5:BE5"/>
    <mergeCell ref="BF5:CS5"/>
    <mergeCell ref="B1:CR1"/>
    <mergeCell ref="B2:CR2"/>
    <mergeCell ref="A4:BE4"/>
    <mergeCell ref="BF4:CS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7"/>
  <sheetViews>
    <sheetView tabSelected="1" zoomScalePageLayoutView="0" workbookViewId="0" topLeftCell="A1">
      <selection activeCell="A1" sqref="A1:B11"/>
    </sheetView>
  </sheetViews>
  <sheetFormatPr defaultColWidth="9.00390625" defaultRowHeight="12.75"/>
  <cols>
    <col min="1" max="1" width="48.25390625" style="7" customWidth="1"/>
    <col min="2" max="2" width="31.25390625" style="7" customWidth="1"/>
    <col min="3" max="16384" width="9.125" style="7" customWidth="1"/>
  </cols>
  <sheetData>
    <row r="1" spans="1:2" s="4" customFormat="1" ht="16.5" customHeight="1">
      <c r="A1" s="116" t="s">
        <v>217</v>
      </c>
      <c r="B1" s="116"/>
    </row>
    <row r="2" spans="1:2" s="4" customFormat="1" ht="16.5" customHeight="1">
      <c r="A2" s="116" t="s">
        <v>218</v>
      </c>
      <c r="B2" s="116"/>
    </row>
    <row r="3" spans="1:2" ht="32.25" customHeight="1">
      <c r="A3" s="116" t="s">
        <v>219</v>
      </c>
      <c r="B3" s="116"/>
    </row>
    <row r="4" spans="1:2" ht="31.5">
      <c r="A4" s="2" t="s">
        <v>220</v>
      </c>
      <c r="B4" s="14">
        <v>0</v>
      </c>
    </row>
    <row r="5" spans="1:2" ht="31.5" customHeight="1">
      <c r="A5" s="2" t="s">
        <v>221</v>
      </c>
      <c r="B5" s="14">
        <v>0</v>
      </c>
    </row>
    <row r="6" spans="1:2" ht="78.75">
      <c r="A6" s="2" t="s">
        <v>222</v>
      </c>
      <c r="B6" s="14">
        <v>0</v>
      </c>
    </row>
    <row r="7" spans="1:2" ht="31.5">
      <c r="A7" s="2" t="s">
        <v>223</v>
      </c>
      <c r="B7" s="14">
        <v>2.06</v>
      </c>
    </row>
  </sheetData>
  <sheetProtection/>
  <mergeCells count="3">
    <mergeCell ref="A1:B1"/>
    <mergeCell ref="A2:B2"/>
    <mergeCell ref="A3:B3"/>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B2"/>
  <sheetViews>
    <sheetView zoomScalePageLayoutView="0" workbookViewId="0" topLeftCell="A1">
      <selection activeCell="A9" sqref="A9"/>
    </sheetView>
  </sheetViews>
  <sheetFormatPr defaultColWidth="9.00390625" defaultRowHeight="12.75"/>
  <cols>
    <col min="1" max="2" width="45.75390625" style="8" customWidth="1"/>
    <col min="3" max="16384" width="9.125" style="8" customWidth="1"/>
  </cols>
  <sheetData>
    <row r="1" spans="1:2" ht="34.5" customHeight="1">
      <c r="A1" s="77" t="s">
        <v>224</v>
      </c>
      <c r="B1" s="77"/>
    </row>
    <row r="2" spans="1:2" ht="82.5" customHeight="1">
      <c r="A2" s="5" t="s">
        <v>191</v>
      </c>
      <c r="B2" s="5" t="s">
        <v>145</v>
      </c>
    </row>
  </sheetData>
  <sheetProtection/>
  <mergeCells count="1">
    <mergeCell ref="A1:B1"/>
  </mergeCells>
  <printOptions/>
  <pageMargins left="0" right="0" top="0" bottom="0" header="0" footer="0"/>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2016-06-23T07:20:22Z</cp:lastPrinted>
  <dcterms:created xsi:type="dcterms:W3CDTF">2013-06-26T13:44:02Z</dcterms:created>
  <dcterms:modified xsi:type="dcterms:W3CDTF">2016-06-23T07:41:45Z</dcterms:modified>
  <cp:category/>
  <cp:version/>
  <cp:contentType/>
  <cp:contentStatus/>
</cp:coreProperties>
</file>